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51" firstSheet="3" activeTab="6"/>
  </bookViews>
  <sheets>
    <sheet name="V" sheetId="1" r:id="rId1"/>
    <sheet name="Freestyle Slalom" sheetId="2" r:id="rId2"/>
    <sheet name="Ranking Freestyle Slalom" sheetId="3" r:id="rId3"/>
    <sheet name="Speed Slalom Qualifs" sheetId="4" r:id="rId4"/>
    <sheet name="Ranking Speed Qualifs" sheetId="5" r:id="rId5"/>
    <sheet name="Speed Slalom Finales" sheetId="6" r:id="rId6"/>
    <sheet name="Ranking Speed Finales" sheetId="7" r:id="rId7"/>
  </sheets>
  <definedNames>
    <definedName name="_xlnm.Print_Area" localSheetId="1">'Freestyle Slalom'!$A$1:$T$40</definedName>
    <definedName name="_xlnm.Print_Area" localSheetId="2">'Ranking Freestyle Slalom'!$A$9:$H$133</definedName>
    <definedName name="_xlnm.Print_Area" localSheetId="6">'Ranking Speed Finales'!$A$1:$H$62</definedName>
    <definedName name="_xlnm.Print_Area" localSheetId="4">'Ranking Speed Qualifs'!$A$7:$C$60</definedName>
    <definedName name="_xlnm.Print_Area" localSheetId="5">'Speed Slalom Finales'!$A$1:$AJ$51</definedName>
    <definedName name="_xlnm.Print_Area" localSheetId="3">'Speed Slalom Qualifs'!$A$1:$J$40</definedName>
  </definedNames>
  <calcPr fullCalcOnLoad="1"/>
</workbook>
</file>

<file path=xl/sharedStrings.xml><?xml version="1.0" encoding="utf-8"?>
<sst xmlns="http://schemas.openxmlformats.org/spreadsheetml/2006/main" count="148" uniqueCount="86">
  <si>
    <t>Meilleur TEMPS</t>
  </si>
  <si>
    <t>1er Run</t>
  </si>
  <si>
    <t>2ème Run</t>
  </si>
  <si>
    <t>TOTAL</t>
  </si>
  <si>
    <t>then do : data/order/from the smallest until the biggest</t>
  </si>
  <si>
    <t>then do : data/order/from the biggest until the smallest</t>
  </si>
  <si>
    <t>Value of penalty</t>
  </si>
  <si>
    <t>Finale</t>
  </si>
  <si>
    <t>1er</t>
  </si>
  <si>
    <t>2ème</t>
  </si>
  <si>
    <t>3ème</t>
  </si>
  <si>
    <t>FINALES Speed Slalom</t>
  </si>
  <si>
    <t>QUALIFICICATIONS Speed Slalom</t>
  </si>
  <si>
    <t>Style Slalom</t>
  </si>
  <si>
    <t>Only write on yellows cells</t>
  </si>
  <si>
    <t>Always keep a virgin copy of the files, and always start from such a copy</t>
  </si>
  <si>
    <t>Use one file per category</t>
  </si>
  <si>
    <t>Thank you</t>
  </si>
  <si>
    <t>do not write, only rank</t>
  </si>
  <si>
    <t>Select the area in brown</t>
  </si>
  <si>
    <t>Hello ,</t>
  </si>
  <si>
    <t>Management mark 1</t>
  </si>
  <si>
    <t>Management mark 2</t>
  </si>
  <si>
    <t>Style mark 1</t>
  </si>
  <si>
    <t>Style mark 2</t>
  </si>
  <si>
    <t>Technik mark 1</t>
  </si>
  <si>
    <t>Technik mark 2</t>
  </si>
  <si>
    <t>Vincent VU VAN KHA</t>
  </si>
  <si>
    <t>Hope this files will help you in your organisation.</t>
  </si>
  <si>
    <t>If you notice a failure or an improvement, please let me know.</t>
  </si>
  <si>
    <t>Number of penalties</t>
  </si>
  <si>
    <t>TIME 2</t>
  </si>
  <si>
    <t>TIME 1</t>
  </si>
  <si>
    <t>Record 1</t>
  </si>
  <si>
    <t>Record 2</t>
  </si>
  <si>
    <t>NAME SURNAME</t>
  </si>
  <si>
    <t>NAME Surname 1/4 Finale</t>
  </si>
  <si>
    <t>NAME Surname 1/2 Finale</t>
  </si>
  <si>
    <t>NAME Surname Finale</t>
  </si>
  <si>
    <t>NAME Surname</t>
  </si>
  <si>
    <t>Time 2</t>
  </si>
  <si>
    <t>Time 3</t>
  </si>
  <si>
    <t>Time  1</t>
  </si>
  <si>
    <t>Nb Penalties</t>
  </si>
  <si>
    <t>Record 3</t>
  </si>
  <si>
    <t>Consolation Finale</t>
  </si>
  <si>
    <t>Ranking</t>
  </si>
  <si>
    <t>winner of the finale</t>
  </si>
  <si>
    <t>looser of the finale</t>
  </si>
  <si>
    <t>winner of the consolation finale</t>
  </si>
  <si>
    <t>looser of the consolation finale</t>
  </si>
  <si>
    <t>and loosing the 1/4 finale</t>
  </si>
  <si>
    <t>and loosing the 1/8 finale</t>
  </si>
  <si>
    <t>4 competitors qualified for 1/4 finale</t>
  </si>
  <si>
    <t>8 competitors qualified for 1/8 finale</t>
  </si>
  <si>
    <t>ranked by time of qualification</t>
  </si>
  <si>
    <t>and loosing the 1/16 finale</t>
  </si>
  <si>
    <t>16 competitors qualified for 1/16 finale</t>
  </si>
  <si>
    <t>Competitors not qualified</t>
  </si>
  <si>
    <t>Ranking Speed Slalom</t>
  </si>
  <si>
    <t>NAME</t>
  </si>
  <si>
    <t>If a strike : write 100 seconds, leaving the cell empty would considered as 0second.</t>
  </si>
  <si>
    <t>Time of qualification</t>
  </si>
  <si>
    <t xml:space="preserve">TOP 3 </t>
  </si>
  <si>
    <t>Freestyle Slalom</t>
  </si>
  <si>
    <t>You get the ranking and the TOP 3, ready to be printed</t>
  </si>
  <si>
    <t>Penalty</t>
  </si>
  <si>
    <t>Купшуков Максим</t>
  </si>
  <si>
    <t>Кузьмина Лена</t>
  </si>
  <si>
    <t>Горбатов Анатолий</t>
  </si>
  <si>
    <t>Волжинский Александр</t>
  </si>
  <si>
    <t>Бутахина Ксения</t>
  </si>
  <si>
    <t>Тарасевич Виталий</t>
  </si>
  <si>
    <t>Алексеев Юрий</t>
  </si>
  <si>
    <t>Карелов Сергей</t>
  </si>
  <si>
    <t>Рязанцев Кирилл</t>
  </si>
  <si>
    <t>Павлов Федор</t>
  </si>
  <si>
    <t>Беклемищева Мария</t>
  </si>
  <si>
    <t>Советников Михаил</t>
  </si>
  <si>
    <t>Архангельский Андрей</t>
  </si>
  <si>
    <t>Купшуков Макс</t>
  </si>
  <si>
    <t>Семенова Полина</t>
  </si>
  <si>
    <t>Семенова Саша</t>
  </si>
  <si>
    <t>Маркина Татьяна</t>
  </si>
  <si>
    <t>Вортоломей Владимир</t>
  </si>
  <si>
    <t>Баталова Елена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</si>
</sst>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"/>
    <numFmt numFmtId="189" formatCode="0.0"/>
    <numFmt numFmtId="190" formatCode="0.000"/>
    <numFmt numFmtId="191" formatCode="0.0000"/>
    <numFmt numFmtId="192" formatCode="#,##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color indexed="12"/>
      <name val="Arial"/>
      <family val="2"/>
    </font>
    <font>
      <b/>
      <sz val="12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 wrapText="1"/>
    </xf>
    <xf numFmtId="3" fontId="0" fillId="33" borderId="10" xfId="0" applyNumberForma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3" fontId="0" fillId="33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" fillId="33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0" fillId="33" borderId="12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3" fontId="0" fillId="33" borderId="15" xfId="0" applyNumberFormat="1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3" fontId="2" fillId="34" borderId="0" xfId="0" applyNumberFormat="1" applyFont="1" applyFill="1" applyAlignment="1">
      <alignment/>
    </xf>
    <xf numFmtId="3" fontId="0" fillId="33" borderId="10" xfId="0" applyNumberForma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2" fillId="37" borderId="17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0" fillId="34" borderId="19" xfId="0" applyFill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4" fontId="0" fillId="33" borderId="20" xfId="0" applyNumberForma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88" fontId="0" fillId="34" borderId="0" xfId="0" applyNumberFormat="1" applyFill="1" applyAlignment="1">
      <alignment/>
    </xf>
    <xf numFmtId="2" fontId="0" fillId="33" borderId="2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34" borderId="19" xfId="0" applyNumberFormat="1" applyFill="1" applyBorder="1" applyAlignment="1">
      <alignment horizontal="center" vertical="top" wrapText="1"/>
    </xf>
    <xf numFmtId="2" fontId="0" fillId="34" borderId="19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4" fontId="2" fillId="38" borderId="0" xfId="0" applyNumberFormat="1" applyFont="1" applyFill="1" applyAlignment="1">
      <alignment/>
    </xf>
    <xf numFmtId="3" fontId="0" fillId="33" borderId="16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88" fontId="0" fillId="39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4" fontId="0" fillId="34" borderId="15" xfId="0" applyNumberFormat="1" applyFill="1" applyBorder="1" applyAlignment="1">
      <alignment horizontal="center" wrapText="1"/>
    </xf>
    <xf numFmtId="3" fontId="0" fillId="34" borderId="15" xfId="0" applyNumberFormat="1" applyFill="1" applyBorder="1" applyAlignment="1">
      <alignment horizontal="center" wrapText="1"/>
    </xf>
    <xf numFmtId="3" fontId="0" fillId="35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0" xfId="0" applyNumberFormat="1" applyFill="1" applyBorder="1" applyAlignment="1">
      <alignment horizontal="center" vertical="top" wrapText="1"/>
    </xf>
    <xf numFmtId="4" fontId="0" fillId="34" borderId="10" xfId="0" applyNumberFormat="1" applyFill="1" applyBorder="1" applyAlignment="1">
      <alignment horizontal="center" vertical="top" wrapText="1"/>
    </xf>
    <xf numFmtId="2" fontId="0" fillId="34" borderId="11" xfId="0" applyNumberFormat="1" applyFill="1" applyBorder="1" applyAlignment="1">
      <alignment/>
    </xf>
    <xf numFmtId="192" fontId="0" fillId="33" borderId="0" xfId="0" applyNumberFormat="1" applyFill="1" applyAlignment="1">
      <alignment/>
    </xf>
    <xf numFmtId="192" fontId="2" fillId="38" borderId="0" xfId="0" applyNumberFormat="1" applyFont="1" applyFill="1" applyAlignment="1">
      <alignment/>
    </xf>
    <xf numFmtId="192" fontId="2" fillId="33" borderId="0" xfId="0" applyNumberFormat="1" applyFont="1" applyFill="1" applyAlignment="1">
      <alignment/>
    </xf>
    <xf numFmtId="192" fontId="0" fillId="34" borderId="20" xfId="0" applyNumberFormat="1" applyFill="1" applyBorder="1" applyAlignment="1">
      <alignment horizontal="center" wrapText="1"/>
    </xf>
    <xf numFmtId="192" fontId="0" fillId="34" borderId="11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0" xfId="0" applyNumberFormat="1" applyFill="1" applyBorder="1" applyAlignment="1">
      <alignment/>
    </xf>
    <xf numFmtId="192" fontId="2" fillId="33" borderId="0" xfId="0" applyNumberFormat="1" applyFont="1" applyFill="1" applyBorder="1" applyAlignment="1">
      <alignment/>
    </xf>
    <xf numFmtId="192" fontId="0" fillId="34" borderId="13" xfId="0" applyNumberFormat="1" applyFill="1" applyBorder="1" applyAlignment="1">
      <alignment horizontal="center" wrapText="1"/>
    </xf>
    <xf numFmtId="192" fontId="0" fillId="34" borderId="19" xfId="0" applyNumberFormat="1" applyFill="1" applyBorder="1" applyAlignment="1">
      <alignment/>
    </xf>
    <xf numFmtId="192" fontId="0" fillId="39" borderId="0" xfId="0" applyNumberFormat="1" applyFill="1" applyAlignment="1">
      <alignment/>
    </xf>
    <xf numFmtId="190" fontId="0" fillId="33" borderId="0" xfId="0" applyNumberFormat="1" applyFill="1" applyAlignment="1">
      <alignment/>
    </xf>
    <xf numFmtId="190" fontId="2" fillId="33" borderId="0" xfId="0" applyNumberFormat="1" applyFont="1" applyFill="1" applyAlignment="1">
      <alignment/>
    </xf>
    <xf numFmtId="190" fontId="0" fillId="34" borderId="10" xfId="0" applyNumberFormat="1" applyFill="1" applyBorder="1" applyAlignment="1">
      <alignment/>
    </xf>
    <xf numFmtId="190" fontId="0" fillId="33" borderId="12" xfId="0" applyNumberFormat="1" applyFill="1" applyBorder="1" applyAlignment="1">
      <alignment/>
    </xf>
    <xf numFmtId="190" fontId="0" fillId="33" borderId="15" xfId="0" applyNumberFormat="1" applyFill="1" applyBorder="1" applyAlignment="1">
      <alignment/>
    </xf>
    <xf numFmtId="190" fontId="0" fillId="34" borderId="20" xfId="0" applyNumberFormat="1" applyFill="1" applyBorder="1" applyAlignment="1">
      <alignment/>
    </xf>
    <xf numFmtId="190" fontId="0" fillId="34" borderId="22" xfId="0" applyNumberFormat="1" applyFill="1" applyBorder="1" applyAlignment="1">
      <alignment/>
    </xf>
    <xf numFmtId="190" fontId="0" fillId="33" borderId="16" xfId="0" applyNumberFormat="1" applyFill="1" applyBorder="1" applyAlignment="1">
      <alignment/>
    </xf>
    <xf numFmtId="190" fontId="0" fillId="33" borderId="0" xfId="0" applyNumberFormat="1" applyFill="1" applyBorder="1" applyAlignment="1">
      <alignment/>
    </xf>
    <xf numFmtId="190" fontId="0" fillId="35" borderId="0" xfId="0" applyNumberFormat="1" applyFill="1" applyAlignment="1">
      <alignment/>
    </xf>
    <xf numFmtId="190" fontId="0" fillId="35" borderId="23" xfId="0" applyNumberFormat="1" applyFill="1" applyBorder="1" applyAlignment="1">
      <alignment/>
    </xf>
    <xf numFmtId="190" fontId="0" fillId="35" borderId="24" xfId="0" applyNumberFormat="1" applyFill="1" applyBorder="1" applyAlignment="1">
      <alignment/>
    </xf>
    <xf numFmtId="190" fontId="0" fillId="35" borderId="15" xfId="0" applyNumberFormat="1" applyFill="1" applyBorder="1" applyAlignment="1">
      <alignment/>
    </xf>
    <xf numFmtId="190" fontId="0" fillId="35" borderId="16" xfId="0" applyNumberFormat="1" applyFill="1" applyBorder="1" applyAlignment="1">
      <alignment/>
    </xf>
    <xf numFmtId="190" fontId="0" fillId="35" borderId="0" xfId="0" applyNumberFormat="1" applyFill="1" applyBorder="1" applyAlignment="1">
      <alignment/>
    </xf>
    <xf numFmtId="190" fontId="5" fillId="33" borderId="0" xfId="0" applyNumberFormat="1" applyFon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2" xfId="0" applyFill="1" applyBorder="1" applyAlignment="1">
      <alignment/>
    </xf>
    <xf numFmtId="3" fontId="0" fillId="34" borderId="13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190" fontId="0" fillId="34" borderId="12" xfId="0" applyNumberFormat="1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190" fontId="0" fillId="34" borderId="18" xfId="0" applyNumberForma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/>
    </xf>
    <xf numFmtId="190" fontId="0" fillId="34" borderId="17" xfId="0" applyNumberForma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192" fontId="0" fillId="35" borderId="0" xfId="0" applyNumberFormat="1" applyFill="1" applyAlignment="1">
      <alignment/>
    </xf>
    <xf numFmtId="3" fontId="0" fillId="33" borderId="21" xfId="0" applyNumberFormat="1" applyFill="1" applyBorder="1" applyAlignment="1">
      <alignment/>
    </xf>
    <xf numFmtId="3" fontId="2" fillId="34" borderId="0" xfId="0" applyNumberFormat="1" applyFont="1" applyFill="1" applyAlignment="1">
      <alignment vertical="center"/>
    </xf>
    <xf numFmtId="3" fontId="1" fillId="37" borderId="0" xfId="0" applyNumberFormat="1" applyFont="1" applyFill="1" applyAlignment="1">
      <alignment horizontal="center" vertical="center"/>
    </xf>
    <xf numFmtId="3" fontId="1" fillId="37" borderId="0" xfId="0" applyNumberFormat="1" applyFont="1" applyFill="1" applyAlignment="1">
      <alignment vertical="center"/>
    </xf>
    <xf numFmtId="3" fontId="1" fillId="33" borderId="0" xfId="0" applyNumberFormat="1" applyFont="1" applyFill="1" applyAlignment="1">
      <alignment/>
    </xf>
    <xf numFmtId="4" fontId="0" fillId="34" borderId="18" xfId="0" applyNumberFormat="1" applyFill="1" applyBorder="1" applyAlignment="1">
      <alignment horizontal="center" vertical="top" wrapText="1"/>
    </xf>
    <xf numFmtId="190" fontId="2" fillId="34" borderId="21" xfId="0" applyNumberFormat="1" applyFont="1" applyFill="1" applyBorder="1" applyAlignment="1">
      <alignment horizontal="center"/>
    </xf>
    <xf numFmtId="190" fontId="2" fillId="34" borderId="0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11</xdr:row>
      <xdr:rowOff>95250</xdr:rowOff>
    </xdr:from>
    <xdr:to>
      <xdr:col>24</xdr:col>
      <xdr:colOff>19050</xdr:colOff>
      <xdr:row>12</xdr:row>
      <xdr:rowOff>209550</xdr:rowOff>
    </xdr:to>
    <xdr:sp>
      <xdr:nvSpPr>
        <xdr:cNvPr id="1" name="Line 2"/>
        <xdr:cNvSpPr>
          <a:spLocks/>
        </xdr:cNvSpPr>
      </xdr:nvSpPr>
      <xdr:spPr>
        <a:xfrm flipV="1">
          <a:off x="13096875" y="3533775"/>
          <a:ext cx="561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9525</xdr:rowOff>
    </xdr:from>
    <xdr:to>
      <xdr:col>24</xdr:col>
      <xdr:colOff>47625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13058775" y="1828800"/>
          <a:ext cx="628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66675</xdr:rowOff>
    </xdr:from>
    <xdr:to>
      <xdr:col>23</xdr:col>
      <xdr:colOff>552450</xdr:colOff>
      <xdr:row>11</xdr:row>
      <xdr:rowOff>114300</xdr:rowOff>
    </xdr:to>
    <xdr:sp>
      <xdr:nvSpPr>
        <xdr:cNvPr id="3" name="Line 8"/>
        <xdr:cNvSpPr>
          <a:spLocks/>
        </xdr:cNvSpPr>
      </xdr:nvSpPr>
      <xdr:spPr>
        <a:xfrm>
          <a:off x="13068300" y="1885950"/>
          <a:ext cx="5334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114300</xdr:rowOff>
    </xdr:from>
    <xdr:to>
      <xdr:col>24</xdr:col>
      <xdr:colOff>0</xdr:colOff>
      <xdr:row>11</xdr:row>
      <xdr:rowOff>19050</xdr:rowOff>
    </xdr:to>
    <xdr:sp>
      <xdr:nvSpPr>
        <xdr:cNvPr id="4" name="Line 9"/>
        <xdr:cNvSpPr>
          <a:spLocks/>
        </xdr:cNvSpPr>
      </xdr:nvSpPr>
      <xdr:spPr>
        <a:xfrm flipV="1">
          <a:off x="13049250" y="2257425"/>
          <a:ext cx="5905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19050</xdr:colOff>
      <xdr:row>6</xdr:row>
      <xdr:rowOff>19050</xdr:rowOff>
    </xdr:to>
    <xdr:sp>
      <xdr:nvSpPr>
        <xdr:cNvPr id="5" name="Line 23"/>
        <xdr:cNvSpPr>
          <a:spLocks/>
        </xdr:cNvSpPr>
      </xdr:nvSpPr>
      <xdr:spPr>
        <a:xfrm>
          <a:off x="6419850" y="1495425"/>
          <a:ext cx="381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28575</xdr:rowOff>
    </xdr:from>
    <xdr:to>
      <xdr:col>12</xdr:col>
      <xdr:colOff>0</xdr:colOff>
      <xdr:row>14</xdr:row>
      <xdr:rowOff>47625</xdr:rowOff>
    </xdr:to>
    <xdr:sp>
      <xdr:nvSpPr>
        <xdr:cNvPr id="6" name="Line 24"/>
        <xdr:cNvSpPr>
          <a:spLocks/>
        </xdr:cNvSpPr>
      </xdr:nvSpPr>
      <xdr:spPr>
        <a:xfrm flipH="1">
          <a:off x="6419850" y="3790950"/>
          <a:ext cx="3619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19050</xdr:rowOff>
    </xdr:from>
    <xdr:to>
      <xdr:col>12</xdr:col>
      <xdr:colOff>0</xdr:colOff>
      <xdr:row>9</xdr:row>
      <xdr:rowOff>38100</xdr:rowOff>
    </xdr:to>
    <xdr:sp>
      <xdr:nvSpPr>
        <xdr:cNvPr id="7" name="Line 38"/>
        <xdr:cNvSpPr>
          <a:spLocks/>
        </xdr:cNvSpPr>
      </xdr:nvSpPr>
      <xdr:spPr>
        <a:xfrm flipH="1">
          <a:off x="6372225" y="1838325"/>
          <a:ext cx="4095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12</xdr:col>
      <xdr:colOff>19050</xdr:colOff>
      <xdr:row>12</xdr:row>
      <xdr:rowOff>0</xdr:rowOff>
    </xdr:to>
    <xdr:sp>
      <xdr:nvSpPr>
        <xdr:cNvPr id="8" name="Line 45"/>
        <xdr:cNvSpPr>
          <a:spLocks/>
        </xdr:cNvSpPr>
      </xdr:nvSpPr>
      <xdr:spPr>
        <a:xfrm>
          <a:off x="6438900" y="3457575"/>
          <a:ext cx="361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20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2" width="5.00390625" style="1" customWidth="1"/>
    <col min="3" max="6" width="11.421875" style="1" customWidth="1"/>
    <col min="7" max="7" width="15.421875" style="1" customWidth="1"/>
    <col min="8" max="16384" width="11.421875" style="1" customWidth="1"/>
  </cols>
  <sheetData>
    <row r="4" spans="3:7" ht="12.75">
      <c r="C4" s="97" t="s">
        <v>20</v>
      </c>
      <c r="D4" s="98"/>
      <c r="E4" s="98"/>
      <c r="F4" s="98"/>
      <c r="G4" s="99"/>
    </row>
    <row r="5" spans="3:7" ht="12.75">
      <c r="C5" s="100"/>
      <c r="D5" s="55"/>
      <c r="E5" s="55"/>
      <c r="F5" s="55"/>
      <c r="G5" s="101"/>
    </row>
    <row r="6" spans="3:7" ht="12.75">
      <c r="C6" s="100"/>
      <c r="D6" s="55"/>
      <c r="E6" s="55"/>
      <c r="F6" s="55"/>
      <c r="G6" s="101"/>
    </row>
    <row r="7" spans="3:7" ht="12.75">
      <c r="C7" s="56" t="s">
        <v>14</v>
      </c>
      <c r="D7" s="57"/>
      <c r="E7" s="57"/>
      <c r="F7" s="57"/>
      <c r="G7" s="58"/>
    </row>
    <row r="8" spans="3:7" ht="12.75">
      <c r="C8" s="100"/>
      <c r="D8" s="55"/>
      <c r="E8" s="55"/>
      <c r="F8" s="55"/>
      <c r="G8" s="101"/>
    </row>
    <row r="9" spans="3:7" ht="12.75">
      <c r="C9" s="102" t="s">
        <v>15</v>
      </c>
      <c r="D9" s="103"/>
      <c r="E9" s="103"/>
      <c r="F9" s="103"/>
      <c r="G9" s="104"/>
    </row>
    <row r="10" spans="3:7" ht="12.75">
      <c r="C10" s="100"/>
      <c r="D10" s="55"/>
      <c r="E10" s="55"/>
      <c r="F10" s="55"/>
      <c r="G10" s="101"/>
    </row>
    <row r="11" spans="3:7" ht="12.75">
      <c r="C11" s="102" t="s">
        <v>16</v>
      </c>
      <c r="D11" s="103"/>
      <c r="E11" s="103"/>
      <c r="F11" s="103"/>
      <c r="G11" s="104"/>
    </row>
    <row r="12" spans="3:7" ht="12.75">
      <c r="C12" s="100"/>
      <c r="D12" s="55"/>
      <c r="E12" s="55"/>
      <c r="F12" s="55"/>
      <c r="G12" s="101"/>
    </row>
    <row r="13" spans="3:7" ht="12.75">
      <c r="C13" s="100"/>
      <c r="D13" s="55"/>
      <c r="E13" s="55"/>
      <c r="F13" s="55"/>
      <c r="G13" s="101"/>
    </row>
    <row r="14" spans="3:7" ht="12.75">
      <c r="C14" s="100" t="s">
        <v>28</v>
      </c>
      <c r="D14" s="55"/>
      <c r="E14" s="55"/>
      <c r="F14" s="55"/>
      <c r="G14" s="101"/>
    </row>
    <row r="15" spans="3:7" ht="12.75">
      <c r="C15" s="100" t="s">
        <v>17</v>
      </c>
      <c r="D15" s="55"/>
      <c r="E15" s="55"/>
      <c r="F15" s="55"/>
      <c r="G15" s="101"/>
    </row>
    <row r="16" spans="3:7" ht="12.75">
      <c r="C16" s="100"/>
      <c r="D16" s="55"/>
      <c r="E16" s="55"/>
      <c r="F16" s="55"/>
      <c r="G16" s="101"/>
    </row>
    <row r="17" spans="3:7" ht="12.75">
      <c r="C17" s="100" t="s">
        <v>29</v>
      </c>
      <c r="D17" s="55"/>
      <c r="E17" s="55"/>
      <c r="F17" s="55"/>
      <c r="G17" s="101"/>
    </row>
    <row r="18" spans="3:7" ht="12.75">
      <c r="C18" s="100"/>
      <c r="D18" s="55"/>
      <c r="E18" s="55"/>
      <c r="F18" s="55"/>
      <c r="G18" s="101"/>
    </row>
    <row r="19" spans="3:7" ht="12.75">
      <c r="C19" s="100"/>
      <c r="D19" s="55"/>
      <c r="E19" s="55"/>
      <c r="F19" s="55"/>
      <c r="G19" s="101"/>
    </row>
    <row r="20" spans="3:7" ht="12.75">
      <c r="C20" s="105"/>
      <c r="D20" s="106"/>
      <c r="E20" s="106"/>
      <c r="F20" s="106" t="s">
        <v>27</v>
      </c>
      <c r="G20" s="10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11.421875" defaultRowHeight="12.75"/>
  <cols>
    <col min="1" max="1" width="30.7109375" style="11" customWidth="1"/>
    <col min="2" max="2" width="4.421875" style="7" customWidth="1"/>
    <col min="3" max="3" width="7.28125" style="18" customWidth="1"/>
    <col min="4" max="4" width="7.28125" style="11" customWidth="1"/>
    <col min="5" max="5" width="7.28125" style="18" customWidth="1"/>
    <col min="6" max="6" width="7.28125" style="11" customWidth="1"/>
    <col min="7" max="7" width="7.28125" style="18" customWidth="1"/>
    <col min="8" max="9" width="7.28125" style="37" customWidth="1"/>
    <col min="10" max="10" width="7.28125" style="39" customWidth="1"/>
    <col min="11" max="11" width="7.28125" style="18" customWidth="1"/>
    <col min="12" max="12" width="7.28125" style="11" customWidth="1"/>
    <col min="13" max="13" width="7.28125" style="18" customWidth="1"/>
    <col min="14" max="14" width="7.28125" style="11" customWidth="1"/>
    <col min="15" max="15" width="7.28125" style="18" customWidth="1"/>
    <col min="16" max="17" width="7.28125" style="11" customWidth="1"/>
    <col min="18" max="18" width="7.28125" style="39" customWidth="1"/>
    <col min="19" max="19" width="2.140625" style="1" customWidth="1"/>
    <col min="20" max="20" width="7.28125" style="47" customWidth="1"/>
    <col min="21" max="16384" width="11.421875" style="1" customWidth="1"/>
  </cols>
  <sheetData>
    <row r="1" spans="1:20" ht="15.75">
      <c r="A1" s="12" t="s">
        <v>13</v>
      </c>
      <c r="B1" s="10"/>
      <c r="C1" s="19"/>
      <c r="D1" s="10"/>
      <c r="E1" s="19"/>
      <c r="F1" s="10"/>
      <c r="G1" s="19"/>
      <c r="H1" s="19"/>
      <c r="I1" s="19"/>
      <c r="J1" s="40"/>
      <c r="K1" s="19"/>
      <c r="L1" s="10"/>
      <c r="M1" s="19"/>
      <c r="N1" s="10"/>
      <c r="O1" s="19"/>
      <c r="P1" s="10"/>
      <c r="Q1" s="10"/>
      <c r="R1" s="40"/>
      <c r="T1" s="44"/>
    </row>
    <row r="2" spans="1:20" ht="15.75">
      <c r="A2" s="17"/>
      <c r="B2" s="17"/>
      <c r="C2" s="20"/>
      <c r="D2" s="20"/>
      <c r="E2" s="20"/>
      <c r="F2" s="20"/>
      <c r="G2" s="20"/>
      <c r="H2" s="41"/>
      <c r="I2" s="20"/>
      <c r="J2" s="36"/>
      <c r="K2" s="20"/>
      <c r="L2" s="20"/>
      <c r="M2" s="20"/>
      <c r="N2" s="20"/>
      <c r="O2" s="20"/>
      <c r="P2" s="20"/>
      <c r="Q2" s="20"/>
      <c r="R2" s="36"/>
      <c r="T2" s="45"/>
    </row>
    <row r="3" spans="1:20" ht="15.75">
      <c r="A3" s="13"/>
      <c r="B3" s="10"/>
      <c r="C3" s="32"/>
      <c r="D3" s="33"/>
      <c r="E3" s="34" t="s">
        <v>1</v>
      </c>
      <c r="F3" s="33"/>
      <c r="G3" s="34"/>
      <c r="H3" s="33"/>
      <c r="I3" s="33"/>
      <c r="J3" s="35"/>
      <c r="K3" s="34"/>
      <c r="L3" s="33"/>
      <c r="M3" s="34" t="s">
        <v>2</v>
      </c>
      <c r="N3" s="33"/>
      <c r="O3" s="34"/>
      <c r="P3" s="33"/>
      <c r="Q3" s="33"/>
      <c r="R3" s="35"/>
      <c r="T3" s="48"/>
    </row>
    <row r="4" spans="1:20" s="31" customFormat="1" ht="45" customHeight="1">
      <c r="A4" s="108" t="s">
        <v>35</v>
      </c>
      <c r="B4" s="30"/>
      <c r="C4" s="66" t="s">
        <v>21</v>
      </c>
      <c r="D4" s="67" t="s">
        <v>22</v>
      </c>
      <c r="E4" s="66" t="s">
        <v>23</v>
      </c>
      <c r="F4" s="67" t="s">
        <v>24</v>
      </c>
      <c r="G4" s="66" t="s">
        <v>25</v>
      </c>
      <c r="H4" s="122" t="s">
        <v>26</v>
      </c>
      <c r="I4" s="66" t="s">
        <v>66</v>
      </c>
      <c r="J4" s="38" t="s">
        <v>3</v>
      </c>
      <c r="K4" s="66" t="s">
        <v>21</v>
      </c>
      <c r="L4" s="67" t="s">
        <v>22</v>
      </c>
      <c r="M4" s="66" t="s">
        <v>23</v>
      </c>
      <c r="N4" s="67" t="s">
        <v>24</v>
      </c>
      <c r="O4" s="66" t="s">
        <v>25</v>
      </c>
      <c r="P4" s="122" t="s">
        <v>26</v>
      </c>
      <c r="Q4" s="66" t="s">
        <v>66</v>
      </c>
      <c r="R4" s="38" t="s">
        <v>3</v>
      </c>
      <c r="T4" s="46" t="s">
        <v>3</v>
      </c>
    </row>
    <row r="5" spans="1:20" ht="21" customHeight="1">
      <c r="A5" s="62" t="s">
        <v>80</v>
      </c>
      <c r="B5" s="63"/>
      <c r="C5" s="64">
        <v>6</v>
      </c>
      <c r="D5" s="62"/>
      <c r="E5" s="64">
        <v>11</v>
      </c>
      <c r="F5" s="62"/>
      <c r="G5" s="64">
        <v>20</v>
      </c>
      <c r="H5" s="62"/>
      <c r="I5" s="62">
        <v>3</v>
      </c>
      <c r="J5" s="65">
        <f>IF(ISERROR(AVERAGE(C5:D5)+AVERAGE(E5:F5)+AVERAGE(G5:H5)),0,AVERAGE(C5:D5)+AVERAGE(E5:F5)+AVERAGE(G5:H5))-I5</f>
        <v>34</v>
      </c>
      <c r="K5" s="64">
        <v>6</v>
      </c>
      <c r="L5" s="62"/>
      <c r="M5" s="64">
        <v>12</v>
      </c>
      <c r="N5" s="62"/>
      <c r="O5" s="64">
        <v>18</v>
      </c>
      <c r="P5" s="62"/>
      <c r="Q5" s="62">
        <v>1</v>
      </c>
      <c r="R5" s="65">
        <f>IF(ISERROR(AVERAGE(K5:L5)+AVERAGE(M5:N5)+AVERAGE(O5:P5)),0,AVERAGE(K5:L5)+AVERAGE(M5:N5)+AVERAGE(O5:P5))-Q5</f>
        <v>35</v>
      </c>
      <c r="S5" s="31"/>
      <c r="T5" s="68">
        <f aca="true" t="shared" si="0" ref="T5:T19">MAX(R5,J5)</f>
        <v>35</v>
      </c>
    </row>
    <row r="6" spans="1:20" ht="21" customHeight="1">
      <c r="A6" s="125" t="s">
        <v>69</v>
      </c>
      <c r="B6" s="63"/>
      <c r="C6" s="64">
        <v>20</v>
      </c>
      <c r="D6" s="62"/>
      <c r="E6" s="64">
        <v>20</v>
      </c>
      <c r="F6" s="62"/>
      <c r="G6" s="64">
        <v>29</v>
      </c>
      <c r="H6" s="62"/>
      <c r="I6" s="62">
        <v>2.5</v>
      </c>
      <c r="J6" s="65">
        <f aca="true" t="shared" si="1" ref="J6:J69">IF(ISERROR(AVERAGE(C6:D6)+AVERAGE(E6:F6)+AVERAGE(G6:H6)),0,AVERAGE(C6:D6)+AVERAGE(E6:F6)+AVERAGE(G6:H6))-I6</f>
        <v>66.5</v>
      </c>
      <c r="K6" s="64">
        <v>13</v>
      </c>
      <c r="L6" s="62"/>
      <c r="M6" s="64">
        <v>17</v>
      </c>
      <c r="N6" s="62"/>
      <c r="O6" s="64">
        <v>25</v>
      </c>
      <c r="P6" s="62"/>
      <c r="Q6" s="62">
        <v>3.5</v>
      </c>
      <c r="R6" s="65">
        <f aca="true" t="shared" si="2" ref="R6:R69">IF(ISERROR(AVERAGE(K6:L6)+AVERAGE(M6:N6)+AVERAGE(O6:P6)),0,AVERAGE(K6:L6)+AVERAGE(M6:N6)+AVERAGE(O6:P6))-Q6</f>
        <v>51.5</v>
      </c>
      <c r="S6" s="31"/>
      <c r="T6" s="68">
        <f t="shared" si="0"/>
        <v>66.5</v>
      </c>
    </row>
    <row r="7" spans="1:20" ht="21" customHeight="1">
      <c r="A7" s="62" t="s">
        <v>81</v>
      </c>
      <c r="B7" s="63"/>
      <c r="C7" s="64">
        <v>12</v>
      </c>
      <c r="D7" s="62"/>
      <c r="E7" s="64">
        <v>23</v>
      </c>
      <c r="F7" s="62"/>
      <c r="G7" s="64">
        <v>23</v>
      </c>
      <c r="H7" s="62"/>
      <c r="I7" s="62">
        <v>1</v>
      </c>
      <c r="J7" s="65">
        <f t="shared" si="1"/>
        <v>57</v>
      </c>
      <c r="K7" s="64">
        <v>9</v>
      </c>
      <c r="L7" s="62"/>
      <c r="M7" s="64">
        <v>18</v>
      </c>
      <c r="N7" s="62"/>
      <c r="O7" s="64">
        <v>21</v>
      </c>
      <c r="P7" s="62"/>
      <c r="Q7" s="62">
        <v>4</v>
      </c>
      <c r="R7" s="65">
        <f t="shared" si="2"/>
        <v>44</v>
      </c>
      <c r="S7" s="31"/>
      <c r="T7" s="68">
        <f t="shared" si="0"/>
        <v>57</v>
      </c>
    </row>
    <row r="8" spans="1:20" ht="21" customHeight="1">
      <c r="A8" s="62" t="s">
        <v>82</v>
      </c>
      <c r="B8" s="63"/>
      <c r="C8" s="64">
        <v>3</v>
      </c>
      <c r="D8" s="62"/>
      <c r="E8" s="64">
        <v>6</v>
      </c>
      <c r="F8" s="62"/>
      <c r="G8" s="64">
        <v>8</v>
      </c>
      <c r="H8" s="62"/>
      <c r="I8" s="62">
        <v>1</v>
      </c>
      <c r="J8" s="65">
        <f t="shared" si="1"/>
        <v>16</v>
      </c>
      <c r="K8" s="64">
        <v>3</v>
      </c>
      <c r="L8" s="62"/>
      <c r="M8" s="64">
        <v>7</v>
      </c>
      <c r="N8" s="62"/>
      <c r="O8" s="64">
        <v>8</v>
      </c>
      <c r="P8" s="62"/>
      <c r="Q8" s="62">
        <v>0.5</v>
      </c>
      <c r="R8" s="65">
        <f t="shared" si="2"/>
        <v>17.5</v>
      </c>
      <c r="S8" s="31"/>
      <c r="T8" s="68">
        <f t="shared" si="0"/>
        <v>17.5</v>
      </c>
    </row>
    <row r="9" spans="1:20" ht="21" customHeight="1">
      <c r="A9" s="62" t="s">
        <v>83</v>
      </c>
      <c r="B9" s="63"/>
      <c r="C9" s="64">
        <v>7</v>
      </c>
      <c r="D9" s="62"/>
      <c r="E9" s="64">
        <v>13</v>
      </c>
      <c r="F9" s="62"/>
      <c r="G9" s="64">
        <v>20</v>
      </c>
      <c r="H9" s="62"/>
      <c r="I9" s="62">
        <v>3.5</v>
      </c>
      <c r="J9" s="65">
        <f t="shared" si="1"/>
        <v>36.5</v>
      </c>
      <c r="K9" s="64">
        <v>6</v>
      </c>
      <c r="L9" s="62"/>
      <c r="M9" s="64">
        <v>15</v>
      </c>
      <c r="N9" s="62"/>
      <c r="O9" s="64">
        <v>19</v>
      </c>
      <c r="P9" s="62"/>
      <c r="Q9" s="62">
        <v>1.5</v>
      </c>
      <c r="R9" s="65">
        <f t="shared" si="2"/>
        <v>38.5</v>
      </c>
      <c r="S9" s="31"/>
      <c r="T9" s="68">
        <f t="shared" si="0"/>
        <v>38.5</v>
      </c>
    </row>
    <row r="10" spans="1:20" ht="21" customHeight="1">
      <c r="A10" s="62" t="s">
        <v>73</v>
      </c>
      <c r="B10" s="63"/>
      <c r="C10" s="64">
        <v>17</v>
      </c>
      <c r="D10" s="62"/>
      <c r="E10" s="64">
        <v>20</v>
      </c>
      <c r="F10" s="62"/>
      <c r="G10" s="64">
        <v>23</v>
      </c>
      <c r="H10" s="62"/>
      <c r="I10" s="62">
        <v>3.5</v>
      </c>
      <c r="J10" s="65">
        <f t="shared" si="1"/>
        <v>56.5</v>
      </c>
      <c r="K10" s="64">
        <v>22</v>
      </c>
      <c r="L10" s="62"/>
      <c r="M10" s="64">
        <v>17</v>
      </c>
      <c r="N10" s="62"/>
      <c r="O10" s="64">
        <v>22</v>
      </c>
      <c r="P10" s="62"/>
      <c r="Q10" s="62">
        <v>4.5</v>
      </c>
      <c r="R10" s="65">
        <f t="shared" si="2"/>
        <v>56.5</v>
      </c>
      <c r="S10" s="31"/>
      <c r="T10" s="68">
        <f t="shared" si="0"/>
        <v>56.5</v>
      </c>
    </row>
    <row r="11" spans="1:20" ht="21" customHeight="1">
      <c r="A11" s="62" t="s">
        <v>74</v>
      </c>
      <c r="B11" s="63"/>
      <c r="C11" s="64">
        <v>9</v>
      </c>
      <c r="D11" s="62"/>
      <c r="E11" s="64">
        <v>6</v>
      </c>
      <c r="F11" s="62"/>
      <c r="G11" s="64">
        <v>20</v>
      </c>
      <c r="H11" s="62"/>
      <c r="I11" s="62">
        <v>2.5</v>
      </c>
      <c r="J11" s="65">
        <f t="shared" si="1"/>
        <v>32.5</v>
      </c>
      <c r="K11" s="64">
        <v>7</v>
      </c>
      <c r="L11" s="62"/>
      <c r="M11" s="64">
        <v>7</v>
      </c>
      <c r="N11" s="62"/>
      <c r="O11" s="64">
        <v>19</v>
      </c>
      <c r="P11" s="62"/>
      <c r="Q11" s="62">
        <v>4</v>
      </c>
      <c r="R11" s="65">
        <f t="shared" si="2"/>
        <v>29</v>
      </c>
      <c r="S11" s="31"/>
      <c r="T11" s="68">
        <f t="shared" si="0"/>
        <v>32.5</v>
      </c>
    </row>
    <row r="12" spans="1:20" ht="21" customHeight="1">
      <c r="A12" s="62" t="s">
        <v>75</v>
      </c>
      <c r="B12" s="63"/>
      <c r="C12" s="64">
        <v>15</v>
      </c>
      <c r="D12" s="62"/>
      <c r="E12" s="64">
        <v>24</v>
      </c>
      <c r="F12" s="62"/>
      <c r="G12" s="64">
        <v>27</v>
      </c>
      <c r="H12" s="62"/>
      <c r="I12" s="62">
        <v>3.5</v>
      </c>
      <c r="J12" s="65">
        <f t="shared" si="1"/>
        <v>62.5</v>
      </c>
      <c r="K12" s="64">
        <v>10</v>
      </c>
      <c r="L12" s="62"/>
      <c r="M12" s="64">
        <v>19</v>
      </c>
      <c r="N12" s="62"/>
      <c r="O12" s="64">
        <v>26</v>
      </c>
      <c r="P12" s="62"/>
      <c r="Q12" s="62">
        <v>1.5</v>
      </c>
      <c r="R12" s="65">
        <f t="shared" si="2"/>
        <v>53.5</v>
      </c>
      <c r="S12" s="31"/>
      <c r="T12" s="68">
        <f t="shared" si="0"/>
        <v>62.5</v>
      </c>
    </row>
    <row r="13" spans="1:20" ht="21" customHeight="1">
      <c r="A13" s="62" t="s">
        <v>78</v>
      </c>
      <c r="B13" s="63"/>
      <c r="C13" s="64">
        <v>10</v>
      </c>
      <c r="D13" s="62"/>
      <c r="E13" s="64">
        <v>9</v>
      </c>
      <c r="F13" s="62"/>
      <c r="G13" s="64">
        <v>16</v>
      </c>
      <c r="H13" s="62"/>
      <c r="I13" s="62">
        <v>6.5</v>
      </c>
      <c r="J13" s="65">
        <f t="shared" si="1"/>
        <v>28.5</v>
      </c>
      <c r="K13" s="64">
        <v>7</v>
      </c>
      <c r="L13" s="62"/>
      <c r="M13" s="64">
        <v>8</v>
      </c>
      <c r="N13" s="62"/>
      <c r="O13" s="64">
        <v>16</v>
      </c>
      <c r="P13" s="62"/>
      <c r="Q13" s="62">
        <v>3</v>
      </c>
      <c r="R13" s="65">
        <f t="shared" si="2"/>
        <v>28</v>
      </c>
      <c r="S13" s="31"/>
      <c r="T13" s="68">
        <f t="shared" si="0"/>
        <v>28.5</v>
      </c>
    </row>
    <row r="14" spans="1:20" ht="21" customHeight="1">
      <c r="A14" s="62" t="s">
        <v>84</v>
      </c>
      <c r="B14" s="63"/>
      <c r="C14" s="64">
        <v>6</v>
      </c>
      <c r="D14" s="62"/>
      <c r="E14" s="64">
        <v>13</v>
      </c>
      <c r="F14" s="62"/>
      <c r="G14" s="64">
        <v>20</v>
      </c>
      <c r="H14" s="62"/>
      <c r="I14" s="62">
        <v>0.5</v>
      </c>
      <c r="J14" s="65">
        <f t="shared" si="1"/>
        <v>38.5</v>
      </c>
      <c r="K14" s="64">
        <v>7</v>
      </c>
      <c r="L14" s="62"/>
      <c r="M14" s="64">
        <v>14</v>
      </c>
      <c r="N14" s="62"/>
      <c r="O14" s="64">
        <v>20</v>
      </c>
      <c r="P14" s="62"/>
      <c r="Q14" s="62">
        <v>2</v>
      </c>
      <c r="R14" s="65">
        <f t="shared" si="2"/>
        <v>39</v>
      </c>
      <c r="S14" s="31"/>
      <c r="T14" s="68">
        <f t="shared" si="0"/>
        <v>39</v>
      </c>
    </row>
    <row r="15" spans="1:20" ht="21" customHeight="1">
      <c r="A15" s="62" t="s">
        <v>85</v>
      </c>
      <c r="B15" s="63"/>
      <c r="C15" s="64">
        <v>10</v>
      </c>
      <c r="D15" s="62"/>
      <c r="E15" s="64">
        <v>22</v>
      </c>
      <c r="F15" s="62"/>
      <c r="G15" s="64">
        <v>15</v>
      </c>
      <c r="H15" s="62"/>
      <c r="I15" s="62">
        <v>5</v>
      </c>
      <c r="J15" s="65">
        <f t="shared" si="1"/>
        <v>42</v>
      </c>
      <c r="K15" s="64">
        <v>11</v>
      </c>
      <c r="L15" s="62"/>
      <c r="M15" s="64">
        <v>26</v>
      </c>
      <c r="N15" s="62"/>
      <c r="O15" s="64">
        <v>16</v>
      </c>
      <c r="P15" s="62"/>
      <c r="Q15" s="62">
        <v>3</v>
      </c>
      <c r="R15" s="65">
        <f t="shared" si="2"/>
        <v>50</v>
      </c>
      <c r="S15" s="31"/>
      <c r="T15" s="68">
        <f t="shared" si="0"/>
        <v>50</v>
      </c>
    </row>
    <row r="16" spans="1:20" ht="21" customHeight="1">
      <c r="A16" s="62" t="s">
        <v>79</v>
      </c>
      <c r="B16" s="63"/>
      <c r="C16" s="64">
        <v>5</v>
      </c>
      <c r="D16" s="62"/>
      <c r="E16" s="64">
        <v>5</v>
      </c>
      <c r="F16" s="62"/>
      <c r="G16" s="64">
        <v>12</v>
      </c>
      <c r="H16" s="62"/>
      <c r="I16" s="62">
        <v>9.5</v>
      </c>
      <c r="J16" s="65">
        <f t="shared" si="1"/>
        <v>12.5</v>
      </c>
      <c r="K16" s="64"/>
      <c r="L16" s="62"/>
      <c r="M16" s="64"/>
      <c r="N16" s="62"/>
      <c r="O16" s="64"/>
      <c r="P16" s="62"/>
      <c r="Q16" s="62"/>
      <c r="R16" s="65">
        <f t="shared" si="2"/>
        <v>0</v>
      </c>
      <c r="S16" s="31"/>
      <c r="T16" s="68">
        <f t="shared" si="0"/>
        <v>12.5</v>
      </c>
    </row>
    <row r="17" spans="1:20" ht="21" customHeight="1">
      <c r="A17" s="62"/>
      <c r="B17" s="63"/>
      <c r="C17" s="64"/>
      <c r="D17" s="62"/>
      <c r="E17" s="64"/>
      <c r="F17" s="62"/>
      <c r="G17" s="64"/>
      <c r="H17" s="62"/>
      <c r="I17" s="62"/>
      <c r="J17" s="65">
        <f t="shared" si="1"/>
        <v>0</v>
      </c>
      <c r="K17" s="64"/>
      <c r="L17" s="62"/>
      <c r="M17" s="64"/>
      <c r="N17" s="62"/>
      <c r="O17" s="64"/>
      <c r="P17" s="62"/>
      <c r="Q17" s="62"/>
      <c r="R17" s="65">
        <f t="shared" si="2"/>
        <v>0</v>
      </c>
      <c r="S17" s="31"/>
      <c r="T17" s="68">
        <f t="shared" si="0"/>
        <v>0</v>
      </c>
    </row>
    <row r="18" spans="1:20" ht="21" customHeight="1">
      <c r="A18" s="62"/>
      <c r="B18" s="63"/>
      <c r="C18" s="64"/>
      <c r="D18" s="62"/>
      <c r="E18" s="64"/>
      <c r="F18" s="62"/>
      <c r="G18" s="64"/>
      <c r="H18" s="62"/>
      <c r="I18" s="62"/>
      <c r="J18" s="65">
        <f t="shared" si="1"/>
        <v>0</v>
      </c>
      <c r="K18" s="64"/>
      <c r="L18" s="62"/>
      <c r="M18" s="64"/>
      <c r="N18" s="62"/>
      <c r="O18" s="64"/>
      <c r="P18" s="62"/>
      <c r="Q18" s="62"/>
      <c r="R18" s="65">
        <f t="shared" si="2"/>
        <v>0</v>
      </c>
      <c r="S18" s="31"/>
      <c r="T18" s="68">
        <f t="shared" si="0"/>
        <v>0</v>
      </c>
    </row>
    <row r="19" spans="1:20" ht="21" customHeight="1">
      <c r="A19" s="62"/>
      <c r="B19" s="63"/>
      <c r="C19" s="64"/>
      <c r="D19" s="62"/>
      <c r="E19" s="64"/>
      <c r="F19" s="62"/>
      <c r="G19" s="64"/>
      <c r="H19" s="62"/>
      <c r="I19" s="62"/>
      <c r="J19" s="65">
        <f t="shared" si="1"/>
        <v>0</v>
      </c>
      <c r="K19" s="64"/>
      <c r="L19" s="62"/>
      <c r="M19" s="64"/>
      <c r="N19" s="62"/>
      <c r="O19" s="64"/>
      <c r="P19" s="62"/>
      <c r="Q19" s="62"/>
      <c r="R19" s="65">
        <f t="shared" si="2"/>
        <v>0</v>
      </c>
      <c r="S19" s="31"/>
      <c r="T19" s="68">
        <f t="shared" si="0"/>
        <v>0</v>
      </c>
    </row>
    <row r="20" spans="1:20" ht="21" customHeight="1">
      <c r="A20" s="62"/>
      <c r="B20" s="63"/>
      <c r="C20" s="64"/>
      <c r="D20" s="62"/>
      <c r="E20" s="64"/>
      <c r="F20" s="62"/>
      <c r="G20" s="64"/>
      <c r="H20" s="62"/>
      <c r="I20" s="62"/>
      <c r="J20" s="65">
        <f t="shared" si="1"/>
        <v>0</v>
      </c>
      <c r="K20" s="64"/>
      <c r="L20" s="62"/>
      <c r="M20" s="64"/>
      <c r="N20" s="62"/>
      <c r="O20" s="64"/>
      <c r="P20" s="62"/>
      <c r="Q20" s="62"/>
      <c r="R20" s="65">
        <f t="shared" si="2"/>
        <v>0</v>
      </c>
      <c r="S20" s="31"/>
      <c r="T20" s="68">
        <f aca="true" t="shared" si="3" ref="T20:T40">MAX(R20,J20)</f>
        <v>0</v>
      </c>
    </row>
    <row r="21" spans="1:20" ht="21" customHeight="1">
      <c r="A21" s="62"/>
      <c r="B21" s="63"/>
      <c r="C21" s="64"/>
      <c r="D21" s="62"/>
      <c r="E21" s="64"/>
      <c r="F21" s="62"/>
      <c r="G21" s="64"/>
      <c r="H21" s="62"/>
      <c r="I21" s="62"/>
      <c r="J21" s="65">
        <f t="shared" si="1"/>
        <v>0</v>
      </c>
      <c r="K21" s="64"/>
      <c r="L21" s="62"/>
      <c r="M21" s="64"/>
      <c r="N21" s="62"/>
      <c r="O21" s="64"/>
      <c r="P21" s="62"/>
      <c r="Q21" s="62"/>
      <c r="R21" s="65">
        <f t="shared" si="2"/>
        <v>0</v>
      </c>
      <c r="S21" s="31"/>
      <c r="T21" s="68">
        <f t="shared" si="3"/>
        <v>0</v>
      </c>
    </row>
    <row r="22" spans="1:20" ht="21" customHeight="1">
      <c r="A22" s="62"/>
      <c r="B22" s="63"/>
      <c r="C22" s="64"/>
      <c r="D22" s="62"/>
      <c r="E22" s="64"/>
      <c r="F22" s="62"/>
      <c r="G22" s="64"/>
      <c r="H22" s="62"/>
      <c r="I22" s="62"/>
      <c r="J22" s="65">
        <f t="shared" si="1"/>
        <v>0</v>
      </c>
      <c r="K22" s="64"/>
      <c r="L22" s="62"/>
      <c r="M22" s="64"/>
      <c r="N22" s="62"/>
      <c r="O22" s="64"/>
      <c r="P22" s="62"/>
      <c r="Q22" s="62"/>
      <c r="R22" s="65">
        <f t="shared" si="2"/>
        <v>0</v>
      </c>
      <c r="S22" s="31"/>
      <c r="T22" s="68">
        <f t="shared" si="3"/>
        <v>0</v>
      </c>
    </row>
    <row r="23" spans="1:20" ht="21" customHeight="1">
      <c r="A23" s="62"/>
      <c r="B23" s="63"/>
      <c r="C23" s="64"/>
      <c r="D23" s="62"/>
      <c r="E23" s="64"/>
      <c r="F23" s="62"/>
      <c r="G23" s="64"/>
      <c r="H23" s="62"/>
      <c r="I23" s="62"/>
      <c r="J23" s="65">
        <f t="shared" si="1"/>
        <v>0</v>
      </c>
      <c r="K23" s="64"/>
      <c r="L23" s="62"/>
      <c r="M23" s="64"/>
      <c r="N23" s="62"/>
      <c r="O23" s="64"/>
      <c r="P23" s="62"/>
      <c r="Q23" s="62"/>
      <c r="R23" s="65">
        <f t="shared" si="2"/>
        <v>0</v>
      </c>
      <c r="S23" s="31"/>
      <c r="T23" s="68">
        <f t="shared" si="3"/>
        <v>0</v>
      </c>
    </row>
    <row r="24" spans="1:20" ht="21" customHeight="1">
      <c r="A24" s="62"/>
      <c r="B24" s="63"/>
      <c r="C24" s="64"/>
      <c r="D24" s="62"/>
      <c r="E24" s="64"/>
      <c r="F24" s="62"/>
      <c r="G24" s="64"/>
      <c r="H24" s="62"/>
      <c r="I24" s="62"/>
      <c r="J24" s="65">
        <f t="shared" si="1"/>
        <v>0</v>
      </c>
      <c r="K24" s="64"/>
      <c r="L24" s="62"/>
      <c r="M24" s="64"/>
      <c r="N24" s="62"/>
      <c r="O24" s="64"/>
      <c r="P24" s="62"/>
      <c r="Q24" s="62"/>
      <c r="R24" s="65">
        <f t="shared" si="2"/>
        <v>0</v>
      </c>
      <c r="S24" s="31"/>
      <c r="T24" s="68">
        <f t="shared" si="3"/>
        <v>0</v>
      </c>
    </row>
    <row r="25" spans="1:20" ht="21" customHeight="1">
      <c r="A25" s="62"/>
      <c r="B25" s="63"/>
      <c r="C25" s="64"/>
      <c r="D25" s="62"/>
      <c r="E25" s="64"/>
      <c r="F25" s="62"/>
      <c r="G25" s="64"/>
      <c r="H25" s="62"/>
      <c r="I25" s="62"/>
      <c r="J25" s="65">
        <f t="shared" si="1"/>
        <v>0</v>
      </c>
      <c r="K25" s="64"/>
      <c r="L25" s="62"/>
      <c r="M25" s="64"/>
      <c r="N25" s="62"/>
      <c r="O25" s="64"/>
      <c r="P25" s="62"/>
      <c r="Q25" s="62"/>
      <c r="R25" s="65">
        <f t="shared" si="2"/>
        <v>0</v>
      </c>
      <c r="S25" s="31"/>
      <c r="T25" s="68">
        <f t="shared" si="3"/>
        <v>0</v>
      </c>
    </row>
    <row r="26" spans="1:20" ht="21" customHeight="1">
      <c r="A26" s="62"/>
      <c r="B26" s="63"/>
      <c r="C26" s="64"/>
      <c r="D26" s="62"/>
      <c r="E26" s="64"/>
      <c r="F26" s="62"/>
      <c r="G26" s="64"/>
      <c r="H26" s="62"/>
      <c r="I26" s="62"/>
      <c r="J26" s="65">
        <f t="shared" si="1"/>
        <v>0</v>
      </c>
      <c r="K26" s="64"/>
      <c r="L26" s="62"/>
      <c r="M26" s="64"/>
      <c r="N26" s="62"/>
      <c r="O26" s="64"/>
      <c r="P26" s="62"/>
      <c r="Q26" s="62"/>
      <c r="R26" s="65">
        <f t="shared" si="2"/>
        <v>0</v>
      </c>
      <c r="S26" s="31"/>
      <c r="T26" s="68">
        <f t="shared" si="3"/>
        <v>0</v>
      </c>
    </row>
    <row r="27" spans="1:20" ht="21" customHeight="1">
      <c r="A27" s="62"/>
      <c r="B27" s="63"/>
      <c r="C27" s="64"/>
      <c r="D27" s="62"/>
      <c r="E27" s="64"/>
      <c r="F27" s="62"/>
      <c r="G27" s="64"/>
      <c r="H27" s="62"/>
      <c r="I27" s="62"/>
      <c r="J27" s="65">
        <f t="shared" si="1"/>
        <v>0</v>
      </c>
      <c r="K27" s="64"/>
      <c r="L27" s="62"/>
      <c r="M27" s="64"/>
      <c r="N27" s="62"/>
      <c r="O27" s="64"/>
      <c r="P27" s="62"/>
      <c r="Q27" s="62"/>
      <c r="R27" s="65">
        <f t="shared" si="2"/>
        <v>0</v>
      </c>
      <c r="S27" s="31"/>
      <c r="T27" s="68">
        <f t="shared" si="3"/>
        <v>0</v>
      </c>
    </row>
    <row r="28" spans="1:20" ht="21" customHeight="1">
      <c r="A28" s="62"/>
      <c r="B28" s="63"/>
      <c r="C28" s="64"/>
      <c r="D28" s="62"/>
      <c r="E28" s="64"/>
      <c r="F28" s="62"/>
      <c r="G28" s="64"/>
      <c r="H28" s="62"/>
      <c r="I28" s="62"/>
      <c r="J28" s="65">
        <f t="shared" si="1"/>
        <v>0</v>
      </c>
      <c r="K28" s="64"/>
      <c r="L28" s="62"/>
      <c r="M28" s="64"/>
      <c r="N28" s="62"/>
      <c r="O28" s="64"/>
      <c r="P28" s="62"/>
      <c r="Q28" s="62"/>
      <c r="R28" s="65">
        <f t="shared" si="2"/>
        <v>0</v>
      </c>
      <c r="S28" s="31"/>
      <c r="T28" s="68">
        <f t="shared" si="3"/>
        <v>0</v>
      </c>
    </row>
    <row r="29" spans="1:20" ht="21" customHeight="1">
      <c r="A29" s="62"/>
      <c r="B29" s="63"/>
      <c r="C29" s="64"/>
      <c r="D29" s="62"/>
      <c r="E29" s="64"/>
      <c r="F29" s="62"/>
      <c r="G29" s="64"/>
      <c r="H29" s="62"/>
      <c r="I29" s="62"/>
      <c r="J29" s="65">
        <f t="shared" si="1"/>
        <v>0</v>
      </c>
      <c r="K29" s="64"/>
      <c r="L29" s="62"/>
      <c r="M29" s="64"/>
      <c r="N29" s="62"/>
      <c r="O29" s="64"/>
      <c r="P29" s="62"/>
      <c r="Q29" s="62"/>
      <c r="R29" s="65">
        <f t="shared" si="2"/>
        <v>0</v>
      </c>
      <c r="S29" s="31"/>
      <c r="T29" s="68">
        <f t="shared" si="3"/>
        <v>0</v>
      </c>
    </row>
    <row r="30" spans="1:20" ht="21" customHeight="1">
      <c r="A30" s="62"/>
      <c r="B30" s="63"/>
      <c r="C30" s="64"/>
      <c r="D30" s="62"/>
      <c r="E30" s="64"/>
      <c r="F30" s="62"/>
      <c r="G30" s="64"/>
      <c r="H30" s="62"/>
      <c r="I30" s="62"/>
      <c r="J30" s="65">
        <f t="shared" si="1"/>
        <v>0</v>
      </c>
      <c r="K30" s="64"/>
      <c r="L30" s="62"/>
      <c r="M30" s="64"/>
      <c r="N30" s="62"/>
      <c r="O30" s="64"/>
      <c r="P30" s="62"/>
      <c r="Q30" s="62"/>
      <c r="R30" s="65">
        <f t="shared" si="2"/>
        <v>0</v>
      </c>
      <c r="S30" s="31"/>
      <c r="T30" s="68">
        <f t="shared" si="3"/>
        <v>0</v>
      </c>
    </row>
    <row r="31" spans="1:20" ht="21" customHeight="1">
      <c r="A31" s="62"/>
      <c r="B31" s="63"/>
      <c r="C31" s="64"/>
      <c r="D31" s="62"/>
      <c r="E31" s="64"/>
      <c r="F31" s="62"/>
      <c r="G31" s="64"/>
      <c r="H31" s="62"/>
      <c r="I31" s="62"/>
      <c r="J31" s="65">
        <f t="shared" si="1"/>
        <v>0</v>
      </c>
      <c r="K31" s="64"/>
      <c r="L31" s="62"/>
      <c r="M31" s="64"/>
      <c r="N31" s="62"/>
      <c r="O31" s="64"/>
      <c r="P31" s="62"/>
      <c r="Q31" s="62"/>
      <c r="R31" s="65">
        <f t="shared" si="2"/>
        <v>0</v>
      </c>
      <c r="S31" s="31"/>
      <c r="T31" s="68">
        <f t="shared" si="3"/>
        <v>0</v>
      </c>
    </row>
    <row r="32" spans="1:20" ht="21" customHeight="1">
      <c r="A32" s="62"/>
      <c r="B32" s="63"/>
      <c r="C32" s="64"/>
      <c r="D32" s="62"/>
      <c r="E32" s="64"/>
      <c r="F32" s="62"/>
      <c r="G32" s="64"/>
      <c r="H32" s="62"/>
      <c r="I32" s="62"/>
      <c r="J32" s="65">
        <f t="shared" si="1"/>
        <v>0</v>
      </c>
      <c r="K32" s="64"/>
      <c r="L32" s="62"/>
      <c r="M32" s="64"/>
      <c r="N32" s="62"/>
      <c r="O32" s="64"/>
      <c r="P32" s="62"/>
      <c r="Q32" s="62"/>
      <c r="R32" s="65">
        <f t="shared" si="2"/>
        <v>0</v>
      </c>
      <c r="S32" s="31"/>
      <c r="T32" s="68">
        <f t="shared" si="3"/>
        <v>0</v>
      </c>
    </row>
    <row r="33" spans="1:20" ht="21" customHeight="1">
      <c r="A33" s="62"/>
      <c r="B33" s="63"/>
      <c r="C33" s="64"/>
      <c r="D33" s="62"/>
      <c r="E33" s="64"/>
      <c r="F33" s="62"/>
      <c r="G33" s="64"/>
      <c r="H33" s="62"/>
      <c r="I33" s="62"/>
      <c r="J33" s="65">
        <f t="shared" si="1"/>
        <v>0</v>
      </c>
      <c r="K33" s="64"/>
      <c r="L33" s="62"/>
      <c r="M33" s="64"/>
      <c r="N33" s="62"/>
      <c r="O33" s="64"/>
      <c r="P33" s="62"/>
      <c r="Q33" s="62"/>
      <c r="R33" s="65">
        <f t="shared" si="2"/>
        <v>0</v>
      </c>
      <c r="S33" s="31"/>
      <c r="T33" s="68">
        <f t="shared" si="3"/>
        <v>0</v>
      </c>
    </row>
    <row r="34" spans="1:20" ht="21" customHeight="1">
      <c r="A34" s="62"/>
      <c r="B34" s="63"/>
      <c r="C34" s="64"/>
      <c r="D34" s="62"/>
      <c r="E34" s="64"/>
      <c r="F34" s="62"/>
      <c r="G34" s="64"/>
      <c r="H34" s="62"/>
      <c r="I34" s="62"/>
      <c r="J34" s="65">
        <f t="shared" si="1"/>
        <v>0</v>
      </c>
      <c r="K34" s="64"/>
      <c r="L34" s="62"/>
      <c r="M34" s="64"/>
      <c r="N34" s="62"/>
      <c r="O34" s="64"/>
      <c r="P34" s="62"/>
      <c r="Q34" s="62"/>
      <c r="R34" s="65">
        <f t="shared" si="2"/>
        <v>0</v>
      </c>
      <c r="S34" s="31"/>
      <c r="T34" s="68">
        <f t="shared" si="3"/>
        <v>0</v>
      </c>
    </row>
    <row r="35" spans="1:20" ht="21" customHeight="1">
      <c r="A35" s="62"/>
      <c r="B35" s="63"/>
      <c r="C35" s="64"/>
      <c r="D35" s="62"/>
      <c r="E35" s="64"/>
      <c r="F35" s="62"/>
      <c r="G35" s="64"/>
      <c r="H35" s="62"/>
      <c r="I35" s="62"/>
      <c r="J35" s="65">
        <f t="shared" si="1"/>
        <v>0</v>
      </c>
      <c r="K35" s="64"/>
      <c r="L35" s="62"/>
      <c r="M35" s="64"/>
      <c r="N35" s="62"/>
      <c r="O35" s="64"/>
      <c r="P35" s="62"/>
      <c r="Q35" s="62"/>
      <c r="R35" s="65">
        <f t="shared" si="2"/>
        <v>0</v>
      </c>
      <c r="S35" s="31"/>
      <c r="T35" s="68">
        <f t="shared" si="3"/>
        <v>0</v>
      </c>
    </row>
    <row r="36" spans="1:20" ht="21" customHeight="1">
      <c r="A36" s="62"/>
      <c r="B36" s="63"/>
      <c r="C36" s="64"/>
      <c r="D36" s="62"/>
      <c r="E36" s="64"/>
      <c r="F36" s="62"/>
      <c r="G36" s="64"/>
      <c r="H36" s="62"/>
      <c r="I36" s="62"/>
      <c r="J36" s="65">
        <f t="shared" si="1"/>
        <v>0</v>
      </c>
      <c r="K36" s="64"/>
      <c r="L36" s="62"/>
      <c r="M36" s="64"/>
      <c r="N36" s="62"/>
      <c r="O36" s="64"/>
      <c r="P36" s="62"/>
      <c r="Q36" s="62"/>
      <c r="R36" s="65">
        <f t="shared" si="2"/>
        <v>0</v>
      </c>
      <c r="S36" s="31"/>
      <c r="T36" s="68">
        <f t="shared" si="3"/>
        <v>0</v>
      </c>
    </row>
    <row r="37" spans="1:20" ht="21" customHeight="1">
      <c r="A37" s="62"/>
      <c r="B37" s="63"/>
      <c r="C37" s="64"/>
      <c r="D37" s="62"/>
      <c r="E37" s="64"/>
      <c r="F37" s="62"/>
      <c r="G37" s="64"/>
      <c r="H37" s="62"/>
      <c r="I37" s="62"/>
      <c r="J37" s="65">
        <f t="shared" si="1"/>
        <v>0</v>
      </c>
      <c r="K37" s="64"/>
      <c r="L37" s="62"/>
      <c r="M37" s="64"/>
      <c r="N37" s="62"/>
      <c r="O37" s="64"/>
      <c r="P37" s="62"/>
      <c r="Q37" s="62"/>
      <c r="R37" s="65">
        <f t="shared" si="2"/>
        <v>0</v>
      </c>
      <c r="S37" s="31"/>
      <c r="T37" s="68">
        <f t="shared" si="3"/>
        <v>0</v>
      </c>
    </row>
    <row r="38" spans="1:20" ht="21" customHeight="1">
      <c r="A38" s="62"/>
      <c r="B38" s="63"/>
      <c r="C38" s="64"/>
      <c r="D38" s="62"/>
      <c r="E38" s="64"/>
      <c r="F38" s="62"/>
      <c r="G38" s="64"/>
      <c r="H38" s="62"/>
      <c r="I38" s="62"/>
      <c r="J38" s="65">
        <f t="shared" si="1"/>
        <v>0</v>
      </c>
      <c r="K38" s="64"/>
      <c r="L38" s="62"/>
      <c r="M38" s="64"/>
      <c r="N38" s="62"/>
      <c r="O38" s="64"/>
      <c r="P38" s="62"/>
      <c r="Q38" s="62"/>
      <c r="R38" s="65">
        <f t="shared" si="2"/>
        <v>0</v>
      </c>
      <c r="S38" s="31"/>
      <c r="T38" s="68">
        <f t="shared" si="3"/>
        <v>0</v>
      </c>
    </row>
    <row r="39" spans="1:20" ht="21" customHeight="1">
      <c r="A39" s="62"/>
      <c r="B39" s="63"/>
      <c r="C39" s="64"/>
      <c r="D39" s="62"/>
      <c r="E39" s="64"/>
      <c r="F39" s="62"/>
      <c r="G39" s="64"/>
      <c r="H39" s="62"/>
      <c r="I39" s="62"/>
      <c r="J39" s="65">
        <f t="shared" si="1"/>
        <v>0</v>
      </c>
      <c r="K39" s="64"/>
      <c r="L39" s="62"/>
      <c r="M39" s="64"/>
      <c r="N39" s="62"/>
      <c r="O39" s="64"/>
      <c r="P39" s="62"/>
      <c r="Q39" s="62"/>
      <c r="R39" s="65">
        <f t="shared" si="2"/>
        <v>0</v>
      </c>
      <c r="S39" s="31"/>
      <c r="T39" s="68">
        <f t="shared" si="3"/>
        <v>0</v>
      </c>
    </row>
    <row r="40" spans="1:20" ht="21" customHeight="1">
      <c r="A40" s="62"/>
      <c r="B40" s="63"/>
      <c r="C40" s="64"/>
      <c r="D40" s="62"/>
      <c r="E40" s="64"/>
      <c r="F40" s="62"/>
      <c r="G40" s="64"/>
      <c r="H40" s="62"/>
      <c r="I40" s="62"/>
      <c r="J40" s="65">
        <f t="shared" si="1"/>
        <v>0</v>
      </c>
      <c r="K40" s="64"/>
      <c r="L40" s="62"/>
      <c r="M40" s="64"/>
      <c r="N40" s="62"/>
      <c r="O40" s="64"/>
      <c r="P40" s="62"/>
      <c r="Q40" s="62"/>
      <c r="R40" s="65">
        <f t="shared" si="2"/>
        <v>0</v>
      </c>
      <c r="S40" s="31"/>
      <c r="T40" s="68">
        <f t="shared" si="3"/>
        <v>0</v>
      </c>
    </row>
    <row r="41" spans="1:20" ht="12.75">
      <c r="A41" s="62"/>
      <c r="B41" s="63"/>
      <c r="C41" s="64"/>
      <c r="D41" s="62"/>
      <c r="E41" s="64"/>
      <c r="F41" s="62"/>
      <c r="G41" s="64"/>
      <c r="H41" s="62"/>
      <c r="I41" s="62"/>
      <c r="J41" s="65">
        <f t="shared" si="1"/>
        <v>0</v>
      </c>
      <c r="K41" s="64"/>
      <c r="L41" s="62"/>
      <c r="M41" s="64"/>
      <c r="N41" s="62"/>
      <c r="O41" s="64"/>
      <c r="P41" s="62"/>
      <c r="Q41" s="62"/>
      <c r="R41" s="65">
        <f t="shared" si="2"/>
        <v>0</v>
      </c>
      <c r="S41" s="31"/>
      <c r="T41" s="68">
        <f aca="true" t="shared" si="4" ref="T41:T104">MAX(R41,J41)</f>
        <v>0</v>
      </c>
    </row>
    <row r="42" spans="1:20" ht="12.75">
      <c r="A42" s="62"/>
      <c r="B42" s="63"/>
      <c r="C42" s="64"/>
      <c r="D42" s="62"/>
      <c r="E42" s="64"/>
      <c r="F42" s="62"/>
      <c r="G42" s="64"/>
      <c r="H42" s="62"/>
      <c r="I42" s="62"/>
      <c r="J42" s="65">
        <f t="shared" si="1"/>
        <v>0</v>
      </c>
      <c r="K42" s="64"/>
      <c r="L42" s="62"/>
      <c r="M42" s="64"/>
      <c r="N42" s="62"/>
      <c r="O42" s="64"/>
      <c r="P42" s="62"/>
      <c r="Q42" s="62"/>
      <c r="R42" s="65">
        <f t="shared" si="2"/>
        <v>0</v>
      </c>
      <c r="S42" s="31"/>
      <c r="T42" s="68">
        <f t="shared" si="4"/>
        <v>0</v>
      </c>
    </row>
    <row r="43" spans="1:20" ht="12.75">
      <c r="A43" s="62"/>
      <c r="B43" s="63"/>
      <c r="C43" s="64"/>
      <c r="D43" s="62"/>
      <c r="E43" s="64"/>
      <c r="F43" s="62"/>
      <c r="G43" s="64"/>
      <c r="H43" s="62"/>
      <c r="I43" s="62"/>
      <c r="J43" s="65">
        <f t="shared" si="1"/>
        <v>0</v>
      </c>
      <c r="K43" s="64"/>
      <c r="L43" s="62"/>
      <c r="M43" s="64"/>
      <c r="N43" s="62"/>
      <c r="O43" s="64"/>
      <c r="P43" s="62"/>
      <c r="Q43" s="62"/>
      <c r="R43" s="65">
        <f t="shared" si="2"/>
        <v>0</v>
      </c>
      <c r="S43" s="31"/>
      <c r="T43" s="68">
        <f t="shared" si="4"/>
        <v>0</v>
      </c>
    </row>
    <row r="44" spans="1:20" ht="12.75">
      <c r="A44" s="62"/>
      <c r="B44" s="63"/>
      <c r="C44" s="64"/>
      <c r="D44" s="62"/>
      <c r="E44" s="64"/>
      <c r="F44" s="62"/>
      <c r="G44" s="64"/>
      <c r="H44" s="62"/>
      <c r="I44" s="62"/>
      <c r="J44" s="65">
        <f t="shared" si="1"/>
        <v>0</v>
      </c>
      <c r="K44" s="64"/>
      <c r="L44" s="62"/>
      <c r="M44" s="64"/>
      <c r="N44" s="62"/>
      <c r="O44" s="64"/>
      <c r="P44" s="62"/>
      <c r="Q44" s="62"/>
      <c r="R44" s="65">
        <f t="shared" si="2"/>
        <v>0</v>
      </c>
      <c r="S44" s="31"/>
      <c r="T44" s="68">
        <f t="shared" si="4"/>
        <v>0</v>
      </c>
    </row>
    <row r="45" spans="1:20" ht="12.75">
      <c r="A45" s="62"/>
      <c r="B45" s="63"/>
      <c r="C45" s="64"/>
      <c r="D45" s="62"/>
      <c r="E45" s="64"/>
      <c r="F45" s="62"/>
      <c r="G45" s="64"/>
      <c r="H45" s="62"/>
      <c r="I45" s="62"/>
      <c r="J45" s="65">
        <f t="shared" si="1"/>
        <v>0</v>
      </c>
      <c r="K45" s="64"/>
      <c r="L45" s="62"/>
      <c r="M45" s="64"/>
      <c r="N45" s="62"/>
      <c r="O45" s="64"/>
      <c r="P45" s="62"/>
      <c r="Q45" s="62"/>
      <c r="R45" s="65">
        <f t="shared" si="2"/>
        <v>0</v>
      </c>
      <c r="S45" s="31"/>
      <c r="T45" s="68">
        <f t="shared" si="4"/>
        <v>0</v>
      </c>
    </row>
    <row r="46" spans="1:20" ht="12.75">
      <c r="A46" s="62"/>
      <c r="B46" s="63"/>
      <c r="C46" s="64"/>
      <c r="D46" s="62"/>
      <c r="E46" s="64"/>
      <c r="F46" s="62"/>
      <c r="G46" s="64"/>
      <c r="H46" s="62"/>
      <c r="I46" s="62"/>
      <c r="J46" s="65">
        <f t="shared" si="1"/>
        <v>0</v>
      </c>
      <c r="K46" s="64"/>
      <c r="L46" s="62"/>
      <c r="M46" s="64"/>
      <c r="N46" s="62"/>
      <c r="O46" s="64"/>
      <c r="P46" s="62"/>
      <c r="Q46" s="62"/>
      <c r="R46" s="65">
        <f t="shared" si="2"/>
        <v>0</v>
      </c>
      <c r="S46" s="31"/>
      <c r="T46" s="68">
        <f t="shared" si="4"/>
        <v>0</v>
      </c>
    </row>
    <row r="47" spans="1:20" ht="12.75">
      <c r="A47" s="62"/>
      <c r="B47" s="63"/>
      <c r="C47" s="64"/>
      <c r="D47" s="62"/>
      <c r="E47" s="64"/>
      <c r="F47" s="62"/>
      <c r="G47" s="64"/>
      <c r="H47" s="62"/>
      <c r="I47" s="62"/>
      <c r="J47" s="65">
        <f t="shared" si="1"/>
        <v>0</v>
      </c>
      <c r="K47" s="64"/>
      <c r="L47" s="62"/>
      <c r="M47" s="64"/>
      <c r="N47" s="62"/>
      <c r="O47" s="64"/>
      <c r="P47" s="62"/>
      <c r="Q47" s="62"/>
      <c r="R47" s="65">
        <f t="shared" si="2"/>
        <v>0</v>
      </c>
      <c r="S47" s="31"/>
      <c r="T47" s="68">
        <f t="shared" si="4"/>
        <v>0</v>
      </c>
    </row>
    <row r="48" spans="1:20" ht="12.75">
      <c r="A48" s="62"/>
      <c r="B48" s="63"/>
      <c r="C48" s="64"/>
      <c r="D48" s="62"/>
      <c r="E48" s="64"/>
      <c r="F48" s="62"/>
      <c r="G48" s="64"/>
      <c r="H48" s="62"/>
      <c r="I48" s="62"/>
      <c r="J48" s="65">
        <f t="shared" si="1"/>
        <v>0</v>
      </c>
      <c r="K48" s="64"/>
      <c r="L48" s="62"/>
      <c r="M48" s="64"/>
      <c r="N48" s="62"/>
      <c r="O48" s="64"/>
      <c r="P48" s="62"/>
      <c r="Q48" s="62"/>
      <c r="R48" s="65">
        <f t="shared" si="2"/>
        <v>0</v>
      </c>
      <c r="S48" s="31"/>
      <c r="T48" s="68">
        <f t="shared" si="4"/>
        <v>0</v>
      </c>
    </row>
    <row r="49" spans="1:20" ht="12.75">
      <c r="A49" s="62"/>
      <c r="B49" s="63"/>
      <c r="C49" s="64"/>
      <c r="D49" s="62"/>
      <c r="E49" s="64"/>
      <c r="F49" s="62"/>
      <c r="G49" s="64"/>
      <c r="H49" s="62"/>
      <c r="I49" s="62"/>
      <c r="J49" s="65">
        <f t="shared" si="1"/>
        <v>0</v>
      </c>
      <c r="K49" s="64"/>
      <c r="L49" s="62"/>
      <c r="M49" s="64"/>
      <c r="N49" s="62"/>
      <c r="O49" s="64"/>
      <c r="P49" s="62"/>
      <c r="Q49" s="62"/>
      <c r="R49" s="65">
        <f t="shared" si="2"/>
        <v>0</v>
      </c>
      <c r="S49" s="31"/>
      <c r="T49" s="68">
        <f t="shared" si="4"/>
        <v>0</v>
      </c>
    </row>
    <row r="50" spans="1:20" ht="12.75">
      <c r="A50" s="62"/>
      <c r="B50" s="63"/>
      <c r="C50" s="64"/>
      <c r="D50" s="62"/>
      <c r="E50" s="64"/>
      <c r="F50" s="62"/>
      <c r="G50" s="64"/>
      <c r="H50" s="62"/>
      <c r="I50" s="62"/>
      <c r="J50" s="65">
        <f t="shared" si="1"/>
        <v>0</v>
      </c>
      <c r="K50" s="64"/>
      <c r="L50" s="62"/>
      <c r="M50" s="64"/>
      <c r="N50" s="62"/>
      <c r="O50" s="64"/>
      <c r="P50" s="62"/>
      <c r="Q50" s="62"/>
      <c r="R50" s="65">
        <f t="shared" si="2"/>
        <v>0</v>
      </c>
      <c r="S50" s="31"/>
      <c r="T50" s="68">
        <f t="shared" si="4"/>
        <v>0</v>
      </c>
    </row>
    <row r="51" spans="1:20" ht="12.75">
      <c r="A51" s="62"/>
      <c r="B51" s="63"/>
      <c r="C51" s="64"/>
      <c r="D51" s="62"/>
      <c r="E51" s="64"/>
      <c r="F51" s="62"/>
      <c r="G51" s="64"/>
      <c r="H51" s="62"/>
      <c r="I51" s="62"/>
      <c r="J51" s="65">
        <f t="shared" si="1"/>
        <v>0</v>
      </c>
      <c r="K51" s="64"/>
      <c r="L51" s="62"/>
      <c r="M51" s="64"/>
      <c r="N51" s="62"/>
      <c r="O51" s="64"/>
      <c r="P51" s="62"/>
      <c r="Q51" s="62"/>
      <c r="R51" s="65">
        <f t="shared" si="2"/>
        <v>0</v>
      </c>
      <c r="S51" s="31"/>
      <c r="T51" s="68">
        <f t="shared" si="4"/>
        <v>0</v>
      </c>
    </row>
    <row r="52" spans="1:20" ht="12.75">
      <c r="A52" s="62"/>
      <c r="B52" s="63"/>
      <c r="C52" s="64"/>
      <c r="D52" s="62"/>
      <c r="E52" s="64"/>
      <c r="F52" s="62"/>
      <c r="G52" s="64"/>
      <c r="H52" s="62"/>
      <c r="I52" s="62"/>
      <c r="J52" s="65">
        <f t="shared" si="1"/>
        <v>0</v>
      </c>
      <c r="K52" s="64"/>
      <c r="L52" s="62"/>
      <c r="M52" s="64"/>
      <c r="N52" s="62"/>
      <c r="O52" s="64"/>
      <c r="P52" s="62"/>
      <c r="Q52" s="62"/>
      <c r="R52" s="65">
        <f t="shared" si="2"/>
        <v>0</v>
      </c>
      <c r="S52" s="31"/>
      <c r="T52" s="68">
        <f t="shared" si="4"/>
        <v>0</v>
      </c>
    </row>
    <row r="53" spans="1:20" ht="12.75">
      <c r="A53" s="62"/>
      <c r="B53" s="63"/>
      <c r="C53" s="64"/>
      <c r="D53" s="62"/>
      <c r="E53" s="64"/>
      <c r="F53" s="62"/>
      <c r="G53" s="64"/>
      <c r="H53" s="62"/>
      <c r="I53" s="62"/>
      <c r="J53" s="65">
        <f t="shared" si="1"/>
        <v>0</v>
      </c>
      <c r="K53" s="64"/>
      <c r="L53" s="62"/>
      <c r="M53" s="64"/>
      <c r="N53" s="62"/>
      <c r="O53" s="64"/>
      <c r="P53" s="62"/>
      <c r="Q53" s="62"/>
      <c r="R53" s="65">
        <f t="shared" si="2"/>
        <v>0</v>
      </c>
      <c r="S53" s="31"/>
      <c r="T53" s="68">
        <f t="shared" si="4"/>
        <v>0</v>
      </c>
    </row>
    <row r="54" spans="1:20" ht="12.75">
      <c r="A54" s="62"/>
      <c r="B54" s="63"/>
      <c r="C54" s="64"/>
      <c r="D54" s="62"/>
      <c r="E54" s="64"/>
      <c r="F54" s="62"/>
      <c r="G54" s="64"/>
      <c r="H54" s="62"/>
      <c r="I54" s="62"/>
      <c r="J54" s="65">
        <f t="shared" si="1"/>
        <v>0</v>
      </c>
      <c r="K54" s="64"/>
      <c r="L54" s="62"/>
      <c r="M54" s="64"/>
      <c r="N54" s="62"/>
      <c r="O54" s="64"/>
      <c r="P54" s="62"/>
      <c r="Q54" s="62"/>
      <c r="R54" s="65">
        <f t="shared" si="2"/>
        <v>0</v>
      </c>
      <c r="S54" s="31"/>
      <c r="T54" s="68">
        <f t="shared" si="4"/>
        <v>0</v>
      </c>
    </row>
    <row r="55" spans="1:20" ht="12.75">
      <c r="A55" s="62"/>
      <c r="B55" s="63"/>
      <c r="C55" s="64"/>
      <c r="D55" s="62"/>
      <c r="E55" s="64"/>
      <c r="F55" s="62"/>
      <c r="G55" s="64"/>
      <c r="H55" s="62"/>
      <c r="I55" s="62"/>
      <c r="J55" s="65">
        <f t="shared" si="1"/>
        <v>0</v>
      </c>
      <c r="K55" s="64"/>
      <c r="L55" s="62"/>
      <c r="M55" s="64"/>
      <c r="N55" s="62"/>
      <c r="O55" s="64"/>
      <c r="P55" s="62"/>
      <c r="Q55" s="62"/>
      <c r="R55" s="65">
        <f t="shared" si="2"/>
        <v>0</v>
      </c>
      <c r="S55" s="31"/>
      <c r="T55" s="68">
        <f t="shared" si="4"/>
        <v>0</v>
      </c>
    </row>
    <row r="56" spans="1:20" ht="12.75">
      <c r="A56" s="62"/>
      <c r="B56" s="63"/>
      <c r="C56" s="64"/>
      <c r="D56" s="62"/>
      <c r="E56" s="64"/>
      <c r="F56" s="62"/>
      <c r="G56" s="64"/>
      <c r="H56" s="62"/>
      <c r="I56" s="62"/>
      <c r="J56" s="65">
        <f t="shared" si="1"/>
        <v>0</v>
      </c>
      <c r="K56" s="64"/>
      <c r="L56" s="62"/>
      <c r="M56" s="64"/>
      <c r="N56" s="62"/>
      <c r="O56" s="64"/>
      <c r="P56" s="62"/>
      <c r="Q56" s="62"/>
      <c r="R56" s="65">
        <f t="shared" si="2"/>
        <v>0</v>
      </c>
      <c r="S56" s="31"/>
      <c r="T56" s="68">
        <f t="shared" si="4"/>
        <v>0</v>
      </c>
    </row>
    <row r="57" spans="1:20" ht="12.75">
      <c r="A57" s="62"/>
      <c r="B57" s="63"/>
      <c r="C57" s="64"/>
      <c r="D57" s="62"/>
      <c r="E57" s="64"/>
      <c r="F57" s="62"/>
      <c r="G57" s="64"/>
      <c r="H57" s="62"/>
      <c r="I57" s="62"/>
      <c r="J57" s="65">
        <f t="shared" si="1"/>
        <v>0</v>
      </c>
      <c r="K57" s="64"/>
      <c r="L57" s="62"/>
      <c r="M57" s="64"/>
      <c r="N57" s="62"/>
      <c r="O57" s="64"/>
      <c r="P57" s="62"/>
      <c r="Q57" s="62"/>
      <c r="R57" s="65">
        <f t="shared" si="2"/>
        <v>0</v>
      </c>
      <c r="S57" s="31"/>
      <c r="T57" s="68">
        <f t="shared" si="4"/>
        <v>0</v>
      </c>
    </row>
    <row r="58" spans="1:20" ht="12.75">
      <c r="A58" s="62"/>
      <c r="B58" s="63"/>
      <c r="C58" s="64"/>
      <c r="D58" s="62"/>
      <c r="E58" s="64"/>
      <c r="F58" s="62"/>
      <c r="G58" s="64"/>
      <c r="H58" s="62"/>
      <c r="I58" s="62"/>
      <c r="J58" s="65">
        <f t="shared" si="1"/>
        <v>0</v>
      </c>
      <c r="K58" s="64"/>
      <c r="L58" s="62"/>
      <c r="M58" s="64"/>
      <c r="N58" s="62"/>
      <c r="O58" s="64"/>
      <c r="P58" s="62"/>
      <c r="Q58" s="62"/>
      <c r="R58" s="65">
        <f t="shared" si="2"/>
        <v>0</v>
      </c>
      <c r="S58" s="31"/>
      <c r="T58" s="68">
        <f t="shared" si="4"/>
        <v>0</v>
      </c>
    </row>
    <row r="59" spans="1:20" ht="12.75">
      <c r="A59" s="62"/>
      <c r="B59" s="63"/>
      <c r="C59" s="64"/>
      <c r="D59" s="62"/>
      <c r="E59" s="64"/>
      <c r="F59" s="62"/>
      <c r="G59" s="64"/>
      <c r="H59" s="62"/>
      <c r="I59" s="62"/>
      <c r="J59" s="65">
        <f t="shared" si="1"/>
        <v>0</v>
      </c>
      <c r="K59" s="64"/>
      <c r="L59" s="62"/>
      <c r="M59" s="64"/>
      <c r="N59" s="62"/>
      <c r="O59" s="64"/>
      <c r="P59" s="62"/>
      <c r="Q59" s="62"/>
      <c r="R59" s="65">
        <f t="shared" si="2"/>
        <v>0</v>
      </c>
      <c r="S59" s="31"/>
      <c r="T59" s="68">
        <f t="shared" si="4"/>
        <v>0</v>
      </c>
    </row>
    <row r="60" spans="1:20" ht="12.75">
      <c r="A60" s="62"/>
      <c r="B60" s="63"/>
      <c r="C60" s="64"/>
      <c r="D60" s="62"/>
      <c r="E60" s="64"/>
      <c r="F60" s="62"/>
      <c r="G60" s="64"/>
      <c r="H60" s="62"/>
      <c r="I60" s="62"/>
      <c r="J60" s="65">
        <f t="shared" si="1"/>
        <v>0</v>
      </c>
      <c r="K60" s="64"/>
      <c r="L60" s="62"/>
      <c r="M60" s="64"/>
      <c r="N60" s="62"/>
      <c r="O60" s="64"/>
      <c r="P60" s="62"/>
      <c r="Q60" s="62"/>
      <c r="R60" s="65">
        <f t="shared" si="2"/>
        <v>0</v>
      </c>
      <c r="S60" s="31"/>
      <c r="T60" s="68">
        <f t="shared" si="4"/>
        <v>0</v>
      </c>
    </row>
    <row r="61" spans="1:20" ht="12.75">
      <c r="A61" s="62"/>
      <c r="B61" s="63"/>
      <c r="C61" s="64"/>
      <c r="D61" s="62"/>
      <c r="E61" s="64"/>
      <c r="F61" s="62"/>
      <c r="G61" s="64"/>
      <c r="H61" s="62"/>
      <c r="I61" s="62"/>
      <c r="J61" s="65">
        <f t="shared" si="1"/>
        <v>0</v>
      </c>
      <c r="K61" s="64"/>
      <c r="L61" s="62"/>
      <c r="M61" s="64"/>
      <c r="N61" s="62"/>
      <c r="O61" s="64"/>
      <c r="P61" s="62"/>
      <c r="Q61" s="62"/>
      <c r="R61" s="65">
        <f t="shared" si="2"/>
        <v>0</v>
      </c>
      <c r="S61" s="31"/>
      <c r="T61" s="68">
        <f t="shared" si="4"/>
        <v>0</v>
      </c>
    </row>
    <row r="62" spans="1:20" ht="12.75">
      <c r="A62" s="62"/>
      <c r="B62" s="63"/>
      <c r="C62" s="64"/>
      <c r="D62" s="62"/>
      <c r="E62" s="64"/>
      <c r="F62" s="62"/>
      <c r="G62" s="64"/>
      <c r="H62" s="62"/>
      <c r="I62" s="62"/>
      <c r="J62" s="65">
        <f t="shared" si="1"/>
        <v>0</v>
      </c>
      <c r="K62" s="64"/>
      <c r="L62" s="62"/>
      <c r="M62" s="64"/>
      <c r="N62" s="62"/>
      <c r="O62" s="64"/>
      <c r="P62" s="62"/>
      <c r="Q62" s="62"/>
      <c r="R62" s="65">
        <f t="shared" si="2"/>
        <v>0</v>
      </c>
      <c r="S62" s="31"/>
      <c r="T62" s="68">
        <f t="shared" si="4"/>
        <v>0</v>
      </c>
    </row>
    <row r="63" spans="1:20" ht="12.75">
      <c r="A63" s="62"/>
      <c r="B63" s="63"/>
      <c r="C63" s="64"/>
      <c r="D63" s="62"/>
      <c r="E63" s="64"/>
      <c r="F63" s="62"/>
      <c r="G63" s="64"/>
      <c r="H63" s="62"/>
      <c r="I63" s="62"/>
      <c r="J63" s="65">
        <f t="shared" si="1"/>
        <v>0</v>
      </c>
      <c r="K63" s="64"/>
      <c r="L63" s="62"/>
      <c r="M63" s="64"/>
      <c r="N63" s="62"/>
      <c r="O63" s="64"/>
      <c r="P63" s="62"/>
      <c r="Q63" s="62"/>
      <c r="R63" s="65">
        <f t="shared" si="2"/>
        <v>0</v>
      </c>
      <c r="S63" s="31"/>
      <c r="T63" s="68">
        <f t="shared" si="4"/>
        <v>0</v>
      </c>
    </row>
    <row r="64" spans="1:20" ht="12.75">
      <c r="A64" s="62"/>
      <c r="B64" s="63"/>
      <c r="C64" s="64"/>
      <c r="D64" s="62"/>
      <c r="E64" s="64"/>
      <c r="F64" s="62"/>
      <c r="G64" s="64"/>
      <c r="H64" s="62"/>
      <c r="I64" s="62"/>
      <c r="J64" s="65">
        <f t="shared" si="1"/>
        <v>0</v>
      </c>
      <c r="K64" s="64"/>
      <c r="L64" s="62"/>
      <c r="M64" s="64"/>
      <c r="N64" s="62"/>
      <c r="O64" s="64"/>
      <c r="P64" s="62"/>
      <c r="Q64" s="62"/>
      <c r="R64" s="65">
        <f t="shared" si="2"/>
        <v>0</v>
      </c>
      <c r="S64" s="31"/>
      <c r="T64" s="68">
        <f t="shared" si="4"/>
        <v>0</v>
      </c>
    </row>
    <row r="65" spans="1:20" ht="12.75">
      <c r="A65" s="62"/>
      <c r="B65" s="63"/>
      <c r="C65" s="64"/>
      <c r="D65" s="62"/>
      <c r="E65" s="64"/>
      <c r="F65" s="62"/>
      <c r="G65" s="64"/>
      <c r="H65" s="62"/>
      <c r="I65" s="62"/>
      <c r="J65" s="65">
        <f t="shared" si="1"/>
        <v>0</v>
      </c>
      <c r="K65" s="64"/>
      <c r="L65" s="62"/>
      <c r="M65" s="64"/>
      <c r="N65" s="62"/>
      <c r="O65" s="64"/>
      <c r="P65" s="62"/>
      <c r="Q65" s="62"/>
      <c r="R65" s="65">
        <f t="shared" si="2"/>
        <v>0</v>
      </c>
      <c r="S65" s="31"/>
      <c r="T65" s="68">
        <f t="shared" si="4"/>
        <v>0</v>
      </c>
    </row>
    <row r="66" spans="1:20" ht="12.75">
      <c r="A66" s="62"/>
      <c r="B66" s="63"/>
      <c r="C66" s="64"/>
      <c r="D66" s="62"/>
      <c r="E66" s="64"/>
      <c r="F66" s="62"/>
      <c r="G66" s="64"/>
      <c r="H66" s="62"/>
      <c r="I66" s="62"/>
      <c r="J66" s="65">
        <f t="shared" si="1"/>
        <v>0</v>
      </c>
      <c r="K66" s="64"/>
      <c r="L66" s="62"/>
      <c r="M66" s="64"/>
      <c r="N66" s="62"/>
      <c r="O66" s="64"/>
      <c r="P66" s="62"/>
      <c r="Q66" s="62"/>
      <c r="R66" s="65">
        <f t="shared" si="2"/>
        <v>0</v>
      </c>
      <c r="S66" s="31"/>
      <c r="T66" s="68">
        <f t="shared" si="4"/>
        <v>0</v>
      </c>
    </row>
    <row r="67" spans="1:20" ht="12.75">
      <c r="A67" s="62"/>
      <c r="B67" s="63"/>
      <c r="C67" s="64"/>
      <c r="D67" s="62"/>
      <c r="E67" s="64"/>
      <c r="F67" s="62"/>
      <c r="G67" s="64"/>
      <c r="H67" s="62"/>
      <c r="I67" s="62"/>
      <c r="J67" s="65">
        <f t="shared" si="1"/>
        <v>0</v>
      </c>
      <c r="K67" s="64"/>
      <c r="L67" s="62"/>
      <c r="M67" s="64"/>
      <c r="N67" s="62"/>
      <c r="O67" s="64"/>
      <c r="P67" s="62"/>
      <c r="Q67" s="62"/>
      <c r="R67" s="65">
        <f t="shared" si="2"/>
        <v>0</v>
      </c>
      <c r="S67" s="31"/>
      <c r="T67" s="68">
        <f t="shared" si="4"/>
        <v>0</v>
      </c>
    </row>
    <row r="68" spans="1:20" ht="12.75">
      <c r="A68" s="62"/>
      <c r="B68" s="63"/>
      <c r="C68" s="64"/>
      <c r="D68" s="62"/>
      <c r="E68" s="64"/>
      <c r="F68" s="62"/>
      <c r="G68" s="64"/>
      <c r="H68" s="62"/>
      <c r="I68" s="62"/>
      <c r="J68" s="65">
        <f t="shared" si="1"/>
        <v>0</v>
      </c>
      <c r="K68" s="64"/>
      <c r="L68" s="62"/>
      <c r="M68" s="64"/>
      <c r="N68" s="62"/>
      <c r="O68" s="64"/>
      <c r="P68" s="62"/>
      <c r="Q68" s="62"/>
      <c r="R68" s="65">
        <f t="shared" si="2"/>
        <v>0</v>
      </c>
      <c r="S68" s="31"/>
      <c r="T68" s="68">
        <f t="shared" si="4"/>
        <v>0</v>
      </c>
    </row>
    <row r="69" spans="1:20" ht="12.75">
      <c r="A69" s="62"/>
      <c r="B69" s="63"/>
      <c r="C69" s="64"/>
      <c r="D69" s="62"/>
      <c r="E69" s="64"/>
      <c r="F69" s="62"/>
      <c r="G69" s="64"/>
      <c r="H69" s="62"/>
      <c r="I69" s="62"/>
      <c r="J69" s="65">
        <f t="shared" si="1"/>
        <v>0</v>
      </c>
      <c r="K69" s="64"/>
      <c r="L69" s="62"/>
      <c r="M69" s="64"/>
      <c r="N69" s="62"/>
      <c r="O69" s="64"/>
      <c r="P69" s="62"/>
      <c r="Q69" s="62"/>
      <c r="R69" s="65">
        <f t="shared" si="2"/>
        <v>0</v>
      </c>
      <c r="S69" s="31"/>
      <c r="T69" s="68">
        <f t="shared" si="4"/>
        <v>0</v>
      </c>
    </row>
    <row r="70" spans="1:20" ht="12.75">
      <c r="A70" s="62"/>
      <c r="B70" s="63"/>
      <c r="C70" s="64"/>
      <c r="D70" s="62"/>
      <c r="E70" s="64"/>
      <c r="F70" s="62"/>
      <c r="G70" s="64"/>
      <c r="H70" s="62"/>
      <c r="I70" s="62"/>
      <c r="J70" s="65">
        <f aca="true" t="shared" si="5" ref="J70:J129">IF(ISERROR(AVERAGE(C70:D70)+AVERAGE(E70:F70)+AVERAGE(G70:H70)),0,AVERAGE(C70:D70)+AVERAGE(E70:F70)+AVERAGE(G70:H70))-I70</f>
        <v>0</v>
      </c>
      <c r="K70" s="64"/>
      <c r="L70" s="62"/>
      <c r="M70" s="64"/>
      <c r="N70" s="62"/>
      <c r="O70" s="64"/>
      <c r="P70" s="62"/>
      <c r="Q70" s="62"/>
      <c r="R70" s="65">
        <f aca="true" t="shared" si="6" ref="R70:R129">IF(ISERROR(AVERAGE(K70:L70)+AVERAGE(M70:N70)+AVERAGE(O70:P70)),0,AVERAGE(K70:L70)+AVERAGE(M70:N70)+AVERAGE(O70:P70))-Q70</f>
        <v>0</v>
      </c>
      <c r="S70" s="31"/>
      <c r="T70" s="68">
        <f t="shared" si="4"/>
        <v>0</v>
      </c>
    </row>
    <row r="71" spans="1:20" ht="12.75">
      <c r="A71" s="62"/>
      <c r="B71" s="63"/>
      <c r="C71" s="64"/>
      <c r="D71" s="62"/>
      <c r="E71" s="64"/>
      <c r="F71" s="62"/>
      <c r="G71" s="64"/>
      <c r="H71" s="62"/>
      <c r="I71" s="62"/>
      <c r="J71" s="65">
        <f t="shared" si="5"/>
        <v>0</v>
      </c>
      <c r="K71" s="64"/>
      <c r="L71" s="62"/>
      <c r="M71" s="64"/>
      <c r="N71" s="62"/>
      <c r="O71" s="64"/>
      <c r="P71" s="62"/>
      <c r="Q71" s="62"/>
      <c r="R71" s="65">
        <f t="shared" si="6"/>
        <v>0</v>
      </c>
      <c r="S71" s="31"/>
      <c r="T71" s="68">
        <f t="shared" si="4"/>
        <v>0</v>
      </c>
    </row>
    <row r="72" spans="1:20" ht="12.75">
      <c r="A72" s="62"/>
      <c r="B72" s="63"/>
      <c r="C72" s="64"/>
      <c r="D72" s="62"/>
      <c r="E72" s="64"/>
      <c r="F72" s="62"/>
      <c r="G72" s="64"/>
      <c r="H72" s="62"/>
      <c r="I72" s="62"/>
      <c r="J72" s="65">
        <f t="shared" si="5"/>
        <v>0</v>
      </c>
      <c r="K72" s="64"/>
      <c r="L72" s="62"/>
      <c r="M72" s="64"/>
      <c r="N72" s="62"/>
      <c r="O72" s="64"/>
      <c r="P72" s="62"/>
      <c r="Q72" s="62"/>
      <c r="R72" s="65">
        <f t="shared" si="6"/>
        <v>0</v>
      </c>
      <c r="S72" s="31"/>
      <c r="T72" s="68">
        <f t="shared" si="4"/>
        <v>0</v>
      </c>
    </row>
    <row r="73" spans="1:20" ht="12.75">
      <c r="A73" s="62"/>
      <c r="B73" s="63"/>
      <c r="C73" s="64"/>
      <c r="D73" s="62"/>
      <c r="E73" s="64"/>
      <c r="F73" s="62"/>
      <c r="G73" s="64"/>
      <c r="H73" s="62"/>
      <c r="I73" s="62"/>
      <c r="J73" s="65">
        <f t="shared" si="5"/>
        <v>0</v>
      </c>
      <c r="K73" s="64"/>
      <c r="L73" s="62"/>
      <c r="M73" s="64"/>
      <c r="N73" s="62"/>
      <c r="O73" s="64"/>
      <c r="P73" s="62"/>
      <c r="Q73" s="62"/>
      <c r="R73" s="65">
        <f t="shared" si="6"/>
        <v>0</v>
      </c>
      <c r="S73" s="31"/>
      <c r="T73" s="68">
        <f t="shared" si="4"/>
        <v>0</v>
      </c>
    </row>
    <row r="74" spans="1:20" ht="12.75">
      <c r="A74" s="62"/>
      <c r="B74" s="63"/>
      <c r="C74" s="64"/>
      <c r="D74" s="62"/>
      <c r="E74" s="64"/>
      <c r="F74" s="62"/>
      <c r="G74" s="64"/>
      <c r="H74" s="62"/>
      <c r="I74" s="62"/>
      <c r="J74" s="65">
        <f t="shared" si="5"/>
        <v>0</v>
      </c>
      <c r="K74" s="64"/>
      <c r="L74" s="62"/>
      <c r="M74" s="64"/>
      <c r="N74" s="62"/>
      <c r="O74" s="64"/>
      <c r="P74" s="62"/>
      <c r="Q74" s="62"/>
      <c r="R74" s="65">
        <f t="shared" si="6"/>
        <v>0</v>
      </c>
      <c r="S74" s="31"/>
      <c r="T74" s="68">
        <f t="shared" si="4"/>
        <v>0</v>
      </c>
    </row>
    <row r="75" spans="1:20" ht="12.75">
      <c r="A75" s="62"/>
      <c r="B75" s="63"/>
      <c r="C75" s="64"/>
      <c r="D75" s="62"/>
      <c r="E75" s="64"/>
      <c r="F75" s="62"/>
      <c r="G75" s="64"/>
      <c r="H75" s="62"/>
      <c r="I75" s="62"/>
      <c r="J75" s="65">
        <f t="shared" si="5"/>
        <v>0</v>
      </c>
      <c r="K75" s="64"/>
      <c r="L75" s="62"/>
      <c r="M75" s="64"/>
      <c r="N75" s="62"/>
      <c r="O75" s="64"/>
      <c r="P75" s="62"/>
      <c r="Q75" s="62"/>
      <c r="R75" s="65">
        <f t="shared" si="6"/>
        <v>0</v>
      </c>
      <c r="S75" s="31"/>
      <c r="T75" s="68">
        <f t="shared" si="4"/>
        <v>0</v>
      </c>
    </row>
    <row r="76" spans="1:20" ht="12.75">
      <c r="A76" s="62"/>
      <c r="B76" s="63"/>
      <c r="C76" s="64"/>
      <c r="D76" s="62"/>
      <c r="E76" s="64"/>
      <c r="F76" s="62"/>
      <c r="G76" s="64"/>
      <c r="H76" s="62"/>
      <c r="I76" s="62"/>
      <c r="J76" s="65">
        <f t="shared" si="5"/>
        <v>0</v>
      </c>
      <c r="K76" s="64"/>
      <c r="L76" s="62"/>
      <c r="M76" s="64"/>
      <c r="N76" s="62"/>
      <c r="O76" s="64"/>
      <c r="P76" s="62"/>
      <c r="Q76" s="62"/>
      <c r="R76" s="65">
        <f t="shared" si="6"/>
        <v>0</v>
      </c>
      <c r="S76" s="31"/>
      <c r="T76" s="68">
        <f t="shared" si="4"/>
        <v>0</v>
      </c>
    </row>
    <row r="77" spans="1:20" ht="12.75">
      <c r="A77" s="62"/>
      <c r="B77" s="63"/>
      <c r="C77" s="64"/>
      <c r="D77" s="62"/>
      <c r="E77" s="64"/>
      <c r="F77" s="62"/>
      <c r="G77" s="64"/>
      <c r="H77" s="62"/>
      <c r="I77" s="62"/>
      <c r="J77" s="65">
        <f t="shared" si="5"/>
        <v>0</v>
      </c>
      <c r="K77" s="64"/>
      <c r="L77" s="62"/>
      <c r="M77" s="64"/>
      <c r="N77" s="62"/>
      <c r="O77" s="64"/>
      <c r="P77" s="62"/>
      <c r="Q77" s="62"/>
      <c r="R77" s="65">
        <f t="shared" si="6"/>
        <v>0</v>
      </c>
      <c r="S77" s="31"/>
      <c r="T77" s="68">
        <f t="shared" si="4"/>
        <v>0</v>
      </c>
    </row>
    <row r="78" spans="1:20" ht="12.75">
      <c r="A78" s="62"/>
      <c r="B78" s="63"/>
      <c r="C78" s="64"/>
      <c r="D78" s="62"/>
      <c r="E78" s="64"/>
      <c r="F78" s="62"/>
      <c r="G78" s="64"/>
      <c r="H78" s="62"/>
      <c r="I78" s="62"/>
      <c r="J78" s="65">
        <f t="shared" si="5"/>
        <v>0</v>
      </c>
      <c r="K78" s="64"/>
      <c r="L78" s="62"/>
      <c r="M78" s="64"/>
      <c r="N78" s="62"/>
      <c r="O78" s="64"/>
      <c r="P78" s="62"/>
      <c r="Q78" s="62"/>
      <c r="R78" s="65">
        <f t="shared" si="6"/>
        <v>0</v>
      </c>
      <c r="S78" s="31"/>
      <c r="T78" s="68">
        <f t="shared" si="4"/>
        <v>0</v>
      </c>
    </row>
    <row r="79" spans="1:20" ht="12.75">
      <c r="A79" s="62"/>
      <c r="B79" s="63"/>
      <c r="C79" s="64"/>
      <c r="D79" s="62"/>
      <c r="E79" s="64"/>
      <c r="F79" s="62"/>
      <c r="G79" s="64"/>
      <c r="H79" s="62"/>
      <c r="I79" s="62"/>
      <c r="J79" s="65">
        <f t="shared" si="5"/>
        <v>0</v>
      </c>
      <c r="K79" s="64"/>
      <c r="L79" s="62"/>
      <c r="M79" s="64"/>
      <c r="N79" s="62"/>
      <c r="O79" s="64"/>
      <c r="P79" s="62"/>
      <c r="Q79" s="62"/>
      <c r="R79" s="65">
        <f t="shared" si="6"/>
        <v>0</v>
      </c>
      <c r="S79" s="31"/>
      <c r="T79" s="68">
        <f t="shared" si="4"/>
        <v>0</v>
      </c>
    </row>
    <row r="80" spans="1:20" ht="12.75">
      <c r="A80" s="62"/>
      <c r="B80" s="63"/>
      <c r="C80" s="64"/>
      <c r="D80" s="62"/>
      <c r="E80" s="64"/>
      <c r="F80" s="62"/>
      <c r="G80" s="64"/>
      <c r="H80" s="62"/>
      <c r="I80" s="62"/>
      <c r="J80" s="65">
        <f t="shared" si="5"/>
        <v>0</v>
      </c>
      <c r="K80" s="64"/>
      <c r="L80" s="62"/>
      <c r="M80" s="64"/>
      <c r="N80" s="62"/>
      <c r="O80" s="64"/>
      <c r="P80" s="62"/>
      <c r="Q80" s="62"/>
      <c r="R80" s="65">
        <f t="shared" si="6"/>
        <v>0</v>
      </c>
      <c r="S80" s="31"/>
      <c r="T80" s="68">
        <f t="shared" si="4"/>
        <v>0</v>
      </c>
    </row>
    <row r="81" spans="1:20" ht="12.75">
      <c r="A81" s="62"/>
      <c r="B81" s="63"/>
      <c r="C81" s="64"/>
      <c r="D81" s="62"/>
      <c r="E81" s="64"/>
      <c r="F81" s="62"/>
      <c r="G81" s="64"/>
      <c r="H81" s="62"/>
      <c r="I81" s="62"/>
      <c r="J81" s="65">
        <f t="shared" si="5"/>
        <v>0</v>
      </c>
      <c r="K81" s="64"/>
      <c r="L81" s="62"/>
      <c r="M81" s="64"/>
      <c r="N81" s="62"/>
      <c r="O81" s="64"/>
      <c r="P81" s="62"/>
      <c r="Q81" s="62"/>
      <c r="R81" s="65">
        <f t="shared" si="6"/>
        <v>0</v>
      </c>
      <c r="S81" s="31"/>
      <c r="T81" s="68">
        <f t="shared" si="4"/>
        <v>0</v>
      </c>
    </row>
    <row r="82" spans="1:20" ht="12.75">
      <c r="A82" s="62"/>
      <c r="B82" s="63"/>
      <c r="C82" s="64"/>
      <c r="D82" s="62"/>
      <c r="E82" s="64"/>
      <c r="F82" s="62"/>
      <c r="G82" s="64"/>
      <c r="H82" s="62"/>
      <c r="I82" s="62"/>
      <c r="J82" s="65">
        <f t="shared" si="5"/>
        <v>0</v>
      </c>
      <c r="K82" s="64"/>
      <c r="L82" s="62"/>
      <c r="M82" s="64"/>
      <c r="N82" s="62"/>
      <c r="O82" s="64"/>
      <c r="P82" s="62"/>
      <c r="Q82" s="62"/>
      <c r="R82" s="65">
        <f t="shared" si="6"/>
        <v>0</v>
      </c>
      <c r="S82" s="31"/>
      <c r="T82" s="68">
        <f t="shared" si="4"/>
        <v>0</v>
      </c>
    </row>
    <row r="83" spans="1:20" ht="12.75">
      <c r="A83" s="62"/>
      <c r="B83" s="63"/>
      <c r="C83" s="64"/>
      <c r="D83" s="62"/>
      <c r="E83" s="64"/>
      <c r="F83" s="62"/>
      <c r="G83" s="64"/>
      <c r="H83" s="62"/>
      <c r="I83" s="62"/>
      <c r="J83" s="65">
        <f t="shared" si="5"/>
        <v>0</v>
      </c>
      <c r="K83" s="64"/>
      <c r="L83" s="62"/>
      <c r="M83" s="64"/>
      <c r="N83" s="62"/>
      <c r="O83" s="64"/>
      <c r="P83" s="62"/>
      <c r="Q83" s="62"/>
      <c r="R83" s="65">
        <f t="shared" si="6"/>
        <v>0</v>
      </c>
      <c r="S83" s="31"/>
      <c r="T83" s="68">
        <f t="shared" si="4"/>
        <v>0</v>
      </c>
    </row>
    <row r="84" spans="1:20" ht="12.75">
      <c r="A84" s="62"/>
      <c r="B84" s="63"/>
      <c r="C84" s="64"/>
      <c r="D84" s="62"/>
      <c r="E84" s="64"/>
      <c r="F84" s="62"/>
      <c r="G84" s="64"/>
      <c r="H84" s="62"/>
      <c r="I84" s="62"/>
      <c r="J84" s="65">
        <f t="shared" si="5"/>
        <v>0</v>
      </c>
      <c r="K84" s="64"/>
      <c r="L84" s="62"/>
      <c r="M84" s="64"/>
      <c r="N84" s="62"/>
      <c r="O84" s="64"/>
      <c r="P84" s="62"/>
      <c r="Q84" s="62"/>
      <c r="R84" s="65">
        <f t="shared" si="6"/>
        <v>0</v>
      </c>
      <c r="S84" s="31"/>
      <c r="T84" s="68">
        <f t="shared" si="4"/>
        <v>0</v>
      </c>
    </row>
    <row r="85" spans="1:20" ht="12.75">
      <c r="A85" s="62"/>
      <c r="B85" s="63"/>
      <c r="C85" s="64"/>
      <c r="D85" s="62"/>
      <c r="E85" s="64"/>
      <c r="F85" s="62"/>
      <c r="G85" s="64"/>
      <c r="H85" s="62"/>
      <c r="I85" s="62"/>
      <c r="J85" s="65">
        <f t="shared" si="5"/>
        <v>0</v>
      </c>
      <c r="K85" s="64"/>
      <c r="L85" s="62"/>
      <c r="M85" s="64"/>
      <c r="N85" s="62"/>
      <c r="O85" s="64"/>
      <c r="P85" s="62"/>
      <c r="Q85" s="62"/>
      <c r="R85" s="65">
        <f t="shared" si="6"/>
        <v>0</v>
      </c>
      <c r="S85" s="31"/>
      <c r="T85" s="68">
        <f t="shared" si="4"/>
        <v>0</v>
      </c>
    </row>
    <row r="86" spans="1:20" ht="12.75">
      <c r="A86" s="62"/>
      <c r="B86" s="63"/>
      <c r="C86" s="64"/>
      <c r="D86" s="62"/>
      <c r="E86" s="64"/>
      <c r="F86" s="62"/>
      <c r="G86" s="64"/>
      <c r="H86" s="62"/>
      <c r="I86" s="62"/>
      <c r="J86" s="65">
        <f t="shared" si="5"/>
        <v>0</v>
      </c>
      <c r="K86" s="64"/>
      <c r="L86" s="62"/>
      <c r="M86" s="64"/>
      <c r="N86" s="62"/>
      <c r="O86" s="64"/>
      <c r="P86" s="62"/>
      <c r="Q86" s="62"/>
      <c r="R86" s="65">
        <f t="shared" si="6"/>
        <v>0</v>
      </c>
      <c r="S86" s="31"/>
      <c r="T86" s="68">
        <f t="shared" si="4"/>
        <v>0</v>
      </c>
    </row>
    <row r="87" spans="1:20" ht="12.75">
      <c r="A87" s="62"/>
      <c r="B87" s="63"/>
      <c r="C87" s="64"/>
      <c r="D87" s="62"/>
      <c r="E87" s="64"/>
      <c r="F87" s="62"/>
      <c r="G87" s="64"/>
      <c r="H87" s="62"/>
      <c r="I87" s="62"/>
      <c r="J87" s="65">
        <f t="shared" si="5"/>
        <v>0</v>
      </c>
      <c r="K87" s="64"/>
      <c r="L87" s="62"/>
      <c r="M87" s="64"/>
      <c r="N87" s="62"/>
      <c r="O87" s="64"/>
      <c r="P87" s="62"/>
      <c r="Q87" s="62"/>
      <c r="R87" s="65">
        <f t="shared" si="6"/>
        <v>0</v>
      </c>
      <c r="S87" s="31"/>
      <c r="T87" s="68">
        <f t="shared" si="4"/>
        <v>0</v>
      </c>
    </row>
    <row r="88" spans="1:20" ht="12.75">
      <c r="A88" s="62"/>
      <c r="B88" s="63"/>
      <c r="C88" s="64"/>
      <c r="D88" s="62"/>
      <c r="E88" s="64"/>
      <c r="F88" s="62"/>
      <c r="G88" s="64"/>
      <c r="H88" s="62"/>
      <c r="I88" s="62"/>
      <c r="J88" s="65">
        <f t="shared" si="5"/>
        <v>0</v>
      </c>
      <c r="K88" s="64"/>
      <c r="L88" s="62"/>
      <c r="M88" s="64"/>
      <c r="N88" s="62"/>
      <c r="O88" s="64"/>
      <c r="P88" s="62"/>
      <c r="Q88" s="62"/>
      <c r="R88" s="65">
        <f t="shared" si="6"/>
        <v>0</v>
      </c>
      <c r="S88" s="31"/>
      <c r="T88" s="68">
        <f t="shared" si="4"/>
        <v>0</v>
      </c>
    </row>
    <row r="89" spans="1:20" ht="12.75">
      <c r="A89" s="62"/>
      <c r="B89" s="63"/>
      <c r="C89" s="64"/>
      <c r="D89" s="62"/>
      <c r="E89" s="64"/>
      <c r="F89" s="62"/>
      <c r="G89" s="64"/>
      <c r="H89" s="62"/>
      <c r="I89" s="62"/>
      <c r="J89" s="65">
        <f t="shared" si="5"/>
        <v>0</v>
      </c>
      <c r="K89" s="64"/>
      <c r="L89" s="62"/>
      <c r="M89" s="64"/>
      <c r="N89" s="62"/>
      <c r="O89" s="64"/>
      <c r="P89" s="62"/>
      <c r="Q89" s="62"/>
      <c r="R89" s="65">
        <f t="shared" si="6"/>
        <v>0</v>
      </c>
      <c r="S89" s="31"/>
      <c r="T89" s="68">
        <f t="shared" si="4"/>
        <v>0</v>
      </c>
    </row>
    <row r="90" spans="1:20" ht="12.75">
      <c r="A90" s="62"/>
      <c r="B90" s="63"/>
      <c r="C90" s="64"/>
      <c r="D90" s="62"/>
      <c r="E90" s="64"/>
      <c r="F90" s="62"/>
      <c r="G90" s="64"/>
      <c r="H90" s="62"/>
      <c r="I90" s="62"/>
      <c r="J90" s="65">
        <f t="shared" si="5"/>
        <v>0</v>
      </c>
      <c r="K90" s="64"/>
      <c r="L90" s="62"/>
      <c r="M90" s="64"/>
      <c r="N90" s="62"/>
      <c r="O90" s="64"/>
      <c r="P90" s="62"/>
      <c r="Q90" s="62"/>
      <c r="R90" s="65">
        <f t="shared" si="6"/>
        <v>0</v>
      </c>
      <c r="S90" s="31"/>
      <c r="T90" s="68">
        <f t="shared" si="4"/>
        <v>0</v>
      </c>
    </row>
    <row r="91" spans="1:20" ht="12.75">
      <c r="A91" s="62"/>
      <c r="B91" s="63"/>
      <c r="C91" s="64"/>
      <c r="D91" s="62"/>
      <c r="E91" s="64"/>
      <c r="F91" s="62"/>
      <c r="G91" s="64"/>
      <c r="H91" s="62"/>
      <c r="I91" s="62"/>
      <c r="J91" s="65">
        <f t="shared" si="5"/>
        <v>0</v>
      </c>
      <c r="K91" s="64"/>
      <c r="L91" s="62"/>
      <c r="M91" s="64"/>
      <c r="N91" s="62"/>
      <c r="O91" s="64"/>
      <c r="P91" s="62"/>
      <c r="Q91" s="62"/>
      <c r="R91" s="65">
        <f t="shared" si="6"/>
        <v>0</v>
      </c>
      <c r="S91" s="31"/>
      <c r="T91" s="68">
        <f t="shared" si="4"/>
        <v>0</v>
      </c>
    </row>
    <row r="92" spans="1:20" ht="12.75">
      <c r="A92" s="62"/>
      <c r="B92" s="63"/>
      <c r="C92" s="64"/>
      <c r="D92" s="62"/>
      <c r="E92" s="64"/>
      <c r="F92" s="62"/>
      <c r="G92" s="64"/>
      <c r="H92" s="62"/>
      <c r="I92" s="62"/>
      <c r="J92" s="65">
        <f t="shared" si="5"/>
        <v>0</v>
      </c>
      <c r="K92" s="64"/>
      <c r="L92" s="62"/>
      <c r="M92" s="64"/>
      <c r="N92" s="62"/>
      <c r="O92" s="64"/>
      <c r="P92" s="62"/>
      <c r="Q92" s="62"/>
      <c r="R92" s="65">
        <f t="shared" si="6"/>
        <v>0</v>
      </c>
      <c r="S92" s="31"/>
      <c r="T92" s="68">
        <f t="shared" si="4"/>
        <v>0</v>
      </c>
    </row>
    <row r="93" spans="1:20" ht="12.75">
      <c r="A93" s="62"/>
      <c r="B93" s="63"/>
      <c r="C93" s="64"/>
      <c r="D93" s="62"/>
      <c r="E93" s="64"/>
      <c r="F93" s="62"/>
      <c r="G93" s="64"/>
      <c r="H93" s="62"/>
      <c r="I93" s="62"/>
      <c r="J93" s="65">
        <f t="shared" si="5"/>
        <v>0</v>
      </c>
      <c r="K93" s="64"/>
      <c r="L93" s="62"/>
      <c r="M93" s="64"/>
      <c r="N93" s="62"/>
      <c r="O93" s="64"/>
      <c r="P93" s="62"/>
      <c r="Q93" s="62"/>
      <c r="R93" s="65">
        <f t="shared" si="6"/>
        <v>0</v>
      </c>
      <c r="S93" s="31"/>
      <c r="T93" s="68">
        <f t="shared" si="4"/>
        <v>0</v>
      </c>
    </row>
    <row r="94" spans="1:20" ht="12.75">
      <c r="A94" s="62"/>
      <c r="B94" s="63"/>
      <c r="C94" s="64"/>
      <c r="D94" s="62"/>
      <c r="E94" s="64"/>
      <c r="F94" s="62"/>
      <c r="G94" s="64"/>
      <c r="H94" s="62"/>
      <c r="I94" s="62"/>
      <c r="J94" s="65">
        <f t="shared" si="5"/>
        <v>0</v>
      </c>
      <c r="K94" s="64"/>
      <c r="L94" s="62"/>
      <c r="M94" s="64"/>
      <c r="N94" s="62"/>
      <c r="O94" s="64"/>
      <c r="P94" s="62"/>
      <c r="Q94" s="62"/>
      <c r="R94" s="65">
        <f t="shared" si="6"/>
        <v>0</v>
      </c>
      <c r="S94" s="31"/>
      <c r="T94" s="68">
        <f t="shared" si="4"/>
        <v>0</v>
      </c>
    </row>
    <row r="95" spans="1:20" ht="12.75">
      <c r="A95" s="62"/>
      <c r="B95" s="63"/>
      <c r="C95" s="64"/>
      <c r="D95" s="62"/>
      <c r="E95" s="64"/>
      <c r="F95" s="62"/>
      <c r="G95" s="64"/>
      <c r="H95" s="62"/>
      <c r="I95" s="62"/>
      <c r="J95" s="65">
        <f t="shared" si="5"/>
        <v>0</v>
      </c>
      <c r="K95" s="64"/>
      <c r="L95" s="62"/>
      <c r="M95" s="64"/>
      <c r="N95" s="62"/>
      <c r="O95" s="64"/>
      <c r="P95" s="62"/>
      <c r="Q95" s="62"/>
      <c r="R95" s="65">
        <f t="shared" si="6"/>
        <v>0</v>
      </c>
      <c r="S95" s="31"/>
      <c r="T95" s="68">
        <f t="shared" si="4"/>
        <v>0</v>
      </c>
    </row>
    <row r="96" spans="1:20" ht="12.75">
      <c r="A96" s="62"/>
      <c r="B96" s="63"/>
      <c r="C96" s="64"/>
      <c r="D96" s="62"/>
      <c r="E96" s="64"/>
      <c r="F96" s="62"/>
      <c r="G96" s="64"/>
      <c r="H96" s="62"/>
      <c r="I96" s="62"/>
      <c r="J96" s="65">
        <f t="shared" si="5"/>
        <v>0</v>
      </c>
      <c r="K96" s="64"/>
      <c r="L96" s="62"/>
      <c r="M96" s="64"/>
      <c r="N96" s="62"/>
      <c r="O96" s="64"/>
      <c r="P96" s="62"/>
      <c r="Q96" s="62"/>
      <c r="R96" s="65">
        <f t="shared" si="6"/>
        <v>0</v>
      </c>
      <c r="S96" s="31"/>
      <c r="T96" s="68">
        <f t="shared" si="4"/>
        <v>0</v>
      </c>
    </row>
    <row r="97" spans="1:20" ht="12.75">
      <c r="A97" s="62"/>
      <c r="B97" s="63"/>
      <c r="C97" s="64"/>
      <c r="D97" s="62"/>
      <c r="E97" s="64"/>
      <c r="F97" s="62"/>
      <c r="G97" s="64"/>
      <c r="H97" s="62"/>
      <c r="I97" s="62"/>
      <c r="J97" s="65">
        <f t="shared" si="5"/>
        <v>0</v>
      </c>
      <c r="K97" s="64"/>
      <c r="L97" s="62"/>
      <c r="M97" s="64"/>
      <c r="N97" s="62"/>
      <c r="O97" s="64"/>
      <c r="P97" s="62"/>
      <c r="Q97" s="62"/>
      <c r="R97" s="65">
        <f t="shared" si="6"/>
        <v>0</v>
      </c>
      <c r="S97" s="31"/>
      <c r="T97" s="68">
        <f t="shared" si="4"/>
        <v>0</v>
      </c>
    </row>
    <row r="98" spans="1:20" ht="12.75">
      <c r="A98" s="62"/>
      <c r="B98" s="63"/>
      <c r="C98" s="64"/>
      <c r="D98" s="62"/>
      <c r="E98" s="64"/>
      <c r="F98" s="62"/>
      <c r="G98" s="64"/>
      <c r="H98" s="62"/>
      <c r="I98" s="62"/>
      <c r="J98" s="65">
        <f t="shared" si="5"/>
        <v>0</v>
      </c>
      <c r="K98" s="64"/>
      <c r="L98" s="62"/>
      <c r="M98" s="64"/>
      <c r="N98" s="62"/>
      <c r="O98" s="64"/>
      <c r="P98" s="62"/>
      <c r="Q98" s="62"/>
      <c r="R98" s="65">
        <f t="shared" si="6"/>
        <v>0</v>
      </c>
      <c r="S98" s="31"/>
      <c r="T98" s="68">
        <f t="shared" si="4"/>
        <v>0</v>
      </c>
    </row>
    <row r="99" spans="1:20" ht="12.75">
      <c r="A99" s="62"/>
      <c r="B99" s="63"/>
      <c r="C99" s="64"/>
      <c r="D99" s="62"/>
      <c r="E99" s="64"/>
      <c r="F99" s="62"/>
      <c r="G99" s="64"/>
      <c r="H99" s="62"/>
      <c r="I99" s="62"/>
      <c r="J99" s="65">
        <f t="shared" si="5"/>
        <v>0</v>
      </c>
      <c r="K99" s="64"/>
      <c r="L99" s="62"/>
      <c r="M99" s="64"/>
      <c r="N99" s="62"/>
      <c r="O99" s="64"/>
      <c r="P99" s="62"/>
      <c r="Q99" s="62"/>
      <c r="R99" s="65">
        <f t="shared" si="6"/>
        <v>0</v>
      </c>
      <c r="S99" s="31"/>
      <c r="T99" s="68">
        <f t="shared" si="4"/>
        <v>0</v>
      </c>
    </row>
    <row r="100" spans="1:20" ht="12.75">
      <c r="A100" s="62"/>
      <c r="B100" s="63"/>
      <c r="C100" s="64"/>
      <c r="D100" s="62"/>
      <c r="E100" s="64"/>
      <c r="F100" s="62"/>
      <c r="G100" s="64"/>
      <c r="H100" s="62"/>
      <c r="I100" s="62"/>
      <c r="J100" s="65">
        <f t="shared" si="5"/>
        <v>0</v>
      </c>
      <c r="K100" s="64"/>
      <c r="L100" s="62"/>
      <c r="M100" s="64"/>
      <c r="N100" s="62"/>
      <c r="O100" s="64"/>
      <c r="P100" s="62"/>
      <c r="Q100" s="62"/>
      <c r="R100" s="65">
        <f t="shared" si="6"/>
        <v>0</v>
      </c>
      <c r="S100" s="31"/>
      <c r="T100" s="68">
        <f t="shared" si="4"/>
        <v>0</v>
      </c>
    </row>
    <row r="101" spans="1:20" ht="12.75">
      <c r="A101" s="62"/>
      <c r="B101" s="63"/>
      <c r="C101" s="64"/>
      <c r="D101" s="62"/>
      <c r="E101" s="64"/>
      <c r="F101" s="62"/>
      <c r="G101" s="64"/>
      <c r="H101" s="62"/>
      <c r="I101" s="62"/>
      <c r="J101" s="65">
        <f t="shared" si="5"/>
        <v>0</v>
      </c>
      <c r="K101" s="64"/>
      <c r="L101" s="62"/>
      <c r="M101" s="64"/>
      <c r="N101" s="62"/>
      <c r="O101" s="64"/>
      <c r="P101" s="62"/>
      <c r="Q101" s="62"/>
      <c r="R101" s="65">
        <f t="shared" si="6"/>
        <v>0</v>
      </c>
      <c r="S101" s="31"/>
      <c r="T101" s="68">
        <f t="shared" si="4"/>
        <v>0</v>
      </c>
    </row>
    <row r="102" spans="1:20" ht="12.75">
      <c r="A102" s="62"/>
      <c r="B102" s="63"/>
      <c r="C102" s="64"/>
      <c r="D102" s="62"/>
      <c r="E102" s="64"/>
      <c r="F102" s="62"/>
      <c r="G102" s="64"/>
      <c r="H102" s="62"/>
      <c r="I102" s="62"/>
      <c r="J102" s="65">
        <f t="shared" si="5"/>
        <v>0</v>
      </c>
      <c r="K102" s="64"/>
      <c r="L102" s="62"/>
      <c r="M102" s="64"/>
      <c r="N102" s="62"/>
      <c r="O102" s="64"/>
      <c r="P102" s="62"/>
      <c r="Q102" s="62"/>
      <c r="R102" s="65">
        <f t="shared" si="6"/>
        <v>0</v>
      </c>
      <c r="S102" s="31"/>
      <c r="T102" s="68">
        <f t="shared" si="4"/>
        <v>0</v>
      </c>
    </row>
    <row r="103" spans="1:20" ht="12.75">
      <c r="A103" s="62"/>
      <c r="B103" s="63"/>
      <c r="C103" s="64"/>
      <c r="D103" s="62"/>
      <c r="E103" s="64"/>
      <c r="F103" s="62"/>
      <c r="G103" s="64"/>
      <c r="H103" s="62"/>
      <c r="I103" s="62"/>
      <c r="J103" s="65">
        <f t="shared" si="5"/>
        <v>0</v>
      </c>
      <c r="K103" s="64"/>
      <c r="L103" s="62"/>
      <c r="M103" s="64"/>
      <c r="N103" s="62"/>
      <c r="O103" s="64"/>
      <c r="P103" s="62"/>
      <c r="Q103" s="62"/>
      <c r="R103" s="65">
        <f t="shared" si="6"/>
        <v>0</v>
      </c>
      <c r="S103" s="31"/>
      <c r="T103" s="68">
        <f t="shared" si="4"/>
        <v>0</v>
      </c>
    </row>
    <row r="104" spans="1:20" ht="12.75">
      <c r="A104" s="62"/>
      <c r="B104" s="63"/>
      <c r="C104" s="64"/>
      <c r="D104" s="62"/>
      <c r="E104" s="64"/>
      <c r="F104" s="62"/>
      <c r="G104" s="64"/>
      <c r="H104" s="62"/>
      <c r="I104" s="62"/>
      <c r="J104" s="65">
        <f t="shared" si="5"/>
        <v>0</v>
      </c>
      <c r="K104" s="64"/>
      <c r="L104" s="62"/>
      <c r="M104" s="64"/>
      <c r="N104" s="62"/>
      <c r="O104" s="64"/>
      <c r="P104" s="62"/>
      <c r="Q104" s="62"/>
      <c r="R104" s="65">
        <f t="shared" si="6"/>
        <v>0</v>
      </c>
      <c r="S104" s="31"/>
      <c r="T104" s="68">
        <f t="shared" si="4"/>
        <v>0</v>
      </c>
    </row>
    <row r="105" spans="1:20" ht="12.75">
      <c r="A105" s="62"/>
      <c r="B105" s="63"/>
      <c r="C105" s="64"/>
      <c r="D105" s="62"/>
      <c r="E105" s="64"/>
      <c r="F105" s="62"/>
      <c r="G105" s="64"/>
      <c r="H105" s="62"/>
      <c r="I105" s="62"/>
      <c r="J105" s="65">
        <f t="shared" si="5"/>
        <v>0</v>
      </c>
      <c r="K105" s="64"/>
      <c r="L105" s="62"/>
      <c r="M105" s="64"/>
      <c r="N105" s="62"/>
      <c r="O105" s="64"/>
      <c r="P105" s="62"/>
      <c r="Q105" s="62"/>
      <c r="R105" s="65">
        <f t="shared" si="6"/>
        <v>0</v>
      </c>
      <c r="S105" s="31"/>
      <c r="T105" s="68">
        <f aca="true" t="shared" si="7" ref="T105:T129">MAX(R105,J105)</f>
        <v>0</v>
      </c>
    </row>
    <row r="106" spans="1:20" ht="12.75">
      <c r="A106" s="62"/>
      <c r="B106" s="63"/>
      <c r="C106" s="64"/>
      <c r="D106" s="62"/>
      <c r="E106" s="64"/>
      <c r="F106" s="62"/>
      <c r="G106" s="64"/>
      <c r="H106" s="62"/>
      <c r="I106" s="62"/>
      <c r="J106" s="65">
        <f t="shared" si="5"/>
        <v>0</v>
      </c>
      <c r="K106" s="64"/>
      <c r="L106" s="62"/>
      <c r="M106" s="64"/>
      <c r="N106" s="62"/>
      <c r="O106" s="64"/>
      <c r="P106" s="62"/>
      <c r="Q106" s="62"/>
      <c r="R106" s="65">
        <f t="shared" si="6"/>
        <v>0</v>
      </c>
      <c r="S106" s="31"/>
      <c r="T106" s="68">
        <f t="shared" si="7"/>
        <v>0</v>
      </c>
    </row>
    <row r="107" spans="1:20" ht="12.75">
      <c r="A107" s="62"/>
      <c r="B107" s="63"/>
      <c r="C107" s="64"/>
      <c r="D107" s="62"/>
      <c r="E107" s="64"/>
      <c r="F107" s="62"/>
      <c r="G107" s="64"/>
      <c r="H107" s="62"/>
      <c r="I107" s="62"/>
      <c r="J107" s="65">
        <f t="shared" si="5"/>
        <v>0</v>
      </c>
      <c r="K107" s="64"/>
      <c r="L107" s="62"/>
      <c r="M107" s="64"/>
      <c r="N107" s="62"/>
      <c r="O107" s="64"/>
      <c r="P107" s="62"/>
      <c r="Q107" s="62"/>
      <c r="R107" s="65">
        <f t="shared" si="6"/>
        <v>0</v>
      </c>
      <c r="S107" s="31"/>
      <c r="T107" s="68">
        <f t="shared" si="7"/>
        <v>0</v>
      </c>
    </row>
    <row r="108" spans="1:20" ht="12.75">
      <c r="A108" s="62"/>
      <c r="B108" s="63"/>
      <c r="C108" s="64"/>
      <c r="D108" s="62"/>
      <c r="E108" s="64"/>
      <c r="F108" s="62"/>
      <c r="G108" s="64"/>
      <c r="H108" s="62"/>
      <c r="I108" s="62"/>
      <c r="J108" s="65">
        <f t="shared" si="5"/>
        <v>0</v>
      </c>
      <c r="K108" s="64"/>
      <c r="L108" s="62"/>
      <c r="M108" s="64"/>
      <c r="N108" s="62"/>
      <c r="O108" s="64"/>
      <c r="P108" s="62"/>
      <c r="Q108" s="62"/>
      <c r="R108" s="65">
        <f t="shared" si="6"/>
        <v>0</v>
      </c>
      <c r="S108" s="31"/>
      <c r="T108" s="68">
        <f t="shared" si="7"/>
        <v>0</v>
      </c>
    </row>
    <row r="109" spans="1:20" ht="12.75">
      <c r="A109" s="62"/>
      <c r="B109" s="63"/>
      <c r="C109" s="64"/>
      <c r="D109" s="62"/>
      <c r="E109" s="64"/>
      <c r="F109" s="62"/>
      <c r="G109" s="64"/>
      <c r="H109" s="62"/>
      <c r="I109" s="62"/>
      <c r="J109" s="65">
        <f t="shared" si="5"/>
        <v>0</v>
      </c>
      <c r="K109" s="64"/>
      <c r="L109" s="62"/>
      <c r="M109" s="64"/>
      <c r="N109" s="62"/>
      <c r="O109" s="64"/>
      <c r="P109" s="62"/>
      <c r="Q109" s="62"/>
      <c r="R109" s="65">
        <f t="shared" si="6"/>
        <v>0</v>
      </c>
      <c r="S109" s="31"/>
      <c r="T109" s="68">
        <f t="shared" si="7"/>
        <v>0</v>
      </c>
    </row>
    <row r="110" spans="1:20" ht="12.75">
      <c r="A110" s="62"/>
      <c r="B110" s="63"/>
      <c r="C110" s="64"/>
      <c r="D110" s="62"/>
      <c r="E110" s="64"/>
      <c r="F110" s="62"/>
      <c r="G110" s="64"/>
      <c r="H110" s="62"/>
      <c r="I110" s="62"/>
      <c r="J110" s="65">
        <f t="shared" si="5"/>
        <v>0</v>
      </c>
      <c r="K110" s="64"/>
      <c r="L110" s="62"/>
      <c r="M110" s="64"/>
      <c r="N110" s="62"/>
      <c r="O110" s="64"/>
      <c r="P110" s="62"/>
      <c r="Q110" s="62"/>
      <c r="R110" s="65">
        <f t="shared" si="6"/>
        <v>0</v>
      </c>
      <c r="S110" s="31"/>
      <c r="T110" s="68">
        <f t="shared" si="7"/>
        <v>0</v>
      </c>
    </row>
    <row r="111" spans="1:20" ht="12.75">
      <c r="A111" s="62"/>
      <c r="B111" s="63"/>
      <c r="C111" s="64"/>
      <c r="D111" s="62"/>
      <c r="E111" s="64"/>
      <c r="F111" s="62"/>
      <c r="G111" s="64"/>
      <c r="H111" s="62"/>
      <c r="I111" s="62"/>
      <c r="J111" s="65">
        <f t="shared" si="5"/>
        <v>0</v>
      </c>
      <c r="K111" s="64"/>
      <c r="L111" s="62"/>
      <c r="M111" s="64"/>
      <c r="N111" s="62"/>
      <c r="O111" s="64"/>
      <c r="P111" s="62"/>
      <c r="Q111" s="62"/>
      <c r="R111" s="65">
        <f t="shared" si="6"/>
        <v>0</v>
      </c>
      <c r="S111" s="31"/>
      <c r="T111" s="68">
        <f t="shared" si="7"/>
        <v>0</v>
      </c>
    </row>
    <row r="112" spans="1:20" ht="12.75">
      <c r="A112" s="62"/>
      <c r="B112" s="63"/>
      <c r="C112" s="64"/>
      <c r="D112" s="62"/>
      <c r="E112" s="64"/>
      <c r="F112" s="62"/>
      <c r="G112" s="64"/>
      <c r="H112" s="62"/>
      <c r="I112" s="62"/>
      <c r="J112" s="65">
        <f t="shared" si="5"/>
        <v>0</v>
      </c>
      <c r="K112" s="64"/>
      <c r="L112" s="62"/>
      <c r="M112" s="64"/>
      <c r="N112" s="62"/>
      <c r="O112" s="64"/>
      <c r="P112" s="62"/>
      <c r="Q112" s="62"/>
      <c r="R112" s="65">
        <f t="shared" si="6"/>
        <v>0</v>
      </c>
      <c r="S112" s="31"/>
      <c r="T112" s="68">
        <f t="shared" si="7"/>
        <v>0</v>
      </c>
    </row>
    <row r="113" spans="1:20" ht="12.75">
      <c r="A113" s="62"/>
      <c r="B113" s="63"/>
      <c r="C113" s="64"/>
      <c r="D113" s="62"/>
      <c r="E113" s="64"/>
      <c r="F113" s="62"/>
      <c r="G113" s="64"/>
      <c r="H113" s="62"/>
      <c r="I113" s="62"/>
      <c r="J113" s="65">
        <f t="shared" si="5"/>
        <v>0</v>
      </c>
      <c r="K113" s="64"/>
      <c r="L113" s="62"/>
      <c r="M113" s="64"/>
      <c r="N113" s="62"/>
      <c r="O113" s="64"/>
      <c r="P113" s="62"/>
      <c r="Q113" s="62"/>
      <c r="R113" s="65">
        <f t="shared" si="6"/>
        <v>0</v>
      </c>
      <c r="S113" s="31"/>
      <c r="T113" s="68">
        <f t="shared" si="7"/>
        <v>0</v>
      </c>
    </row>
    <row r="114" spans="1:20" ht="12.75">
      <c r="A114" s="62"/>
      <c r="B114" s="63"/>
      <c r="C114" s="64"/>
      <c r="D114" s="62"/>
      <c r="E114" s="64"/>
      <c r="F114" s="62"/>
      <c r="G114" s="64"/>
      <c r="H114" s="62"/>
      <c r="I114" s="62"/>
      <c r="J114" s="65">
        <f t="shared" si="5"/>
        <v>0</v>
      </c>
      <c r="K114" s="64"/>
      <c r="L114" s="62"/>
      <c r="M114" s="64"/>
      <c r="N114" s="62"/>
      <c r="O114" s="64"/>
      <c r="P114" s="62"/>
      <c r="Q114" s="62"/>
      <c r="R114" s="65">
        <f t="shared" si="6"/>
        <v>0</v>
      </c>
      <c r="S114" s="31"/>
      <c r="T114" s="68">
        <f t="shared" si="7"/>
        <v>0</v>
      </c>
    </row>
    <row r="115" spans="1:20" ht="12.75">
      <c r="A115" s="62"/>
      <c r="B115" s="63"/>
      <c r="C115" s="64"/>
      <c r="D115" s="62"/>
      <c r="E115" s="64"/>
      <c r="F115" s="62"/>
      <c r="G115" s="64"/>
      <c r="H115" s="62"/>
      <c r="I115" s="62"/>
      <c r="J115" s="65">
        <f t="shared" si="5"/>
        <v>0</v>
      </c>
      <c r="K115" s="64"/>
      <c r="L115" s="62"/>
      <c r="M115" s="64"/>
      <c r="N115" s="62"/>
      <c r="O115" s="64"/>
      <c r="P115" s="62"/>
      <c r="Q115" s="62"/>
      <c r="R115" s="65">
        <f t="shared" si="6"/>
        <v>0</v>
      </c>
      <c r="S115" s="31"/>
      <c r="T115" s="68">
        <f t="shared" si="7"/>
        <v>0</v>
      </c>
    </row>
    <row r="116" spans="1:20" ht="12.75">
      <c r="A116" s="62"/>
      <c r="B116" s="63"/>
      <c r="C116" s="64"/>
      <c r="D116" s="62"/>
      <c r="E116" s="64"/>
      <c r="F116" s="62"/>
      <c r="G116" s="64"/>
      <c r="H116" s="62"/>
      <c r="I116" s="62"/>
      <c r="J116" s="65">
        <f t="shared" si="5"/>
        <v>0</v>
      </c>
      <c r="K116" s="64"/>
      <c r="L116" s="62"/>
      <c r="M116" s="64"/>
      <c r="N116" s="62"/>
      <c r="O116" s="64"/>
      <c r="P116" s="62"/>
      <c r="Q116" s="62"/>
      <c r="R116" s="65">
        <f t="shared" si="6"/>
        <v>0</v>
      </c>
      <c r="S116" s="31"/>
      <c r="T116" s="68">
        <f t="shared" si="7"/>
        <v>0</v>
      </c>
    </row>
    <row r="117" spans="1:20" ht="12.75">
      <c r="A117" s="62"/>
      <c r="B117" s="63"/>
      <c r="C117" s="64"/>
      <c r="D117" s="62"/>
      <c r="E117" s="64"/>
      <c r="F117" s="62"/>
      <c r="G117" s="64"/>
      <c r="H117" s="62"/>
      <c r="I117" s="62"/>
      <c r="J117" s="65">
        <f t="shared" si="5"/>
        <v>0</v>
      </c>
      <c r="K117" s="64"/>
      <c r="L117" s="62"/>
      <c r="M117" s="64"/>
      <c r="N117" s="62"/>
      <c r="O117" s="64"/>
      <c r="P117" s="62"/>
      <c r="Q117" s="62"/>
      <c r="R117" s="65">
        <f t="shared" si="6"/>
        <v>0</v>
      </c>
      <c r="S117" s="31"/>
      <c r="T117" s="68">
        <f t="shared" si="7"/>
        <v>0</v>
      </c>
    </row>
    <row r="118" spans="1:20" ht="12.75">
      <c r="A118" s="62"/>
      <c r="B118" s="63"/>
      <c r="C118" s="64"/>
      <c r="D118" s="62"/>
      <c r="E118" s="64"/>
      <c r="F118" s="62"/>
      <c r="G118" s="64"/>
      <c r="H118" s="62"/>
      <c r="I118" s="62"/>
      <c r="J118" s="65">
        <f t="shared" si="5"/>
        <v>0</v>
      </c>
      <c r="K118" s="64"/>
      <c r="L118" s="62"/>
      <c r="M118" s="64"/>
      <c r="N118" s="62"/>
      <c r="O118" s="64"/>
      <c r="P118" s="62"/>
      <c r="Q118" s="62"/>
      <c r="R118" s="65">
        <f t="shared" si="6"/>
        <v>0</v>
      </c>
      <c r="S118" s="31"/>
      <c r="T118" s="68">
        <f t="shared" si="7"/>
        <v>0</v>
      </c>
    </row>
    <row r="119" spans="1:20" ht="12.75">
      <c r="A119" s="62"/>
      <c r="B119" s="63"/>
      <c r="C119" s="64"/>
      <c r="D119" s="62"/>
      <c r="E119" s="64"/>
      <c r="F119" s="62"/>
      <c r="G119" s="64"/>
      <c r="H119" s="62"/>
      <c r="I119" s="62"/>
      <c r="J119" s="65">
        <f t="shared" si="5"/>
        <v>0</v>
      </c>
      <c r="K119" s="64"/>
      <c r="L119" s="62"/>
      <c r="M119" s="64"/>
      <c r="N119" s="62"/>
      <c r="O119" s="64"/>
      <c r="P119" s="62"/>
      <c r="Q119" s="62"/>
      <c r="R119" s="65">
        <f t="shared" si="6"/>
        <v>0</v>
      </c>
      <c r="S119" s="31"/>
      <c r="T119" s="68">
        <f t="shared" si="7"/>
        <v>0</v>
      </c>
    </row>
    <row r="120" spans="1:20" ht="12.75">
      <c r="A120" s="62"/>
      <c r="B120" s="63"/>
      <c r="C120" s="64"/>
      <c r="D120" s="62"/>
      <c r="E120" s="64"/>
      <c r="F120" s="62"/>
      <c r="G120" s="64"/>
      <c r="H120" s="62"/>
      <c r="I120" s="62"/>
      <c r="J120" s="65">
        <f t="shared" si="5"/>
        <v>0</v>
      </c>
      <c r="K120" s="64"/>
      <c r="L120" s="62"/>
      <c r="M120" s="64"/>
      <c r="N120" s="62"/>
      <c r="O120" s="64"/>
      <c r="P120" s="62"/>
      <c r="Q120" s="62"/>
      <c r="R120" s="65">
        <f t="shared" si="6"/>
        <v>0</v>
      </c>
      <c r="S120" s="31"/>
      <c r="T120" s="68">
        <f t="shared" si="7"/>
        <v>0</v>
      </c>
    </row>
    <row r="121" spans="1:20" ht="12.75">
      <c r="A121" s="62"/>
      <c r="B121" s="63"/>
      <c r="C121" s="64"/>
      <c r="D121" s="62"/>
      <c r="E121" s="64"/>
      <c r="F121" s="62"/>
      <c r="G121" s="64"/>
      <c r="H121" s="62"/>
      <c r="I121" s="62"/>
      <c r="J121" s="65">
        <f t="shared" si="5"/>
        <v>0</v>
      </c>
      <c r="K121" s="64"/>
      <c r="L121" s="62"/>
      <c r="M121" s="64"/>
      <c r="N121" s="62"/>
      <c r="O121" s="64"/>
      <c r="P121" s="62"/>
      <c r="Q121" s="62"/>
      <c r="R121" s="65">
        <f t="shared" si="6"/>
        <v>0</v>
      </c>
      <c r="S121" s="31"/>
      <c r="T121" s="68">
        <f t="shared" si="7"/>
        <v>0</v>
      </c>
    </row>
    <row r="122" spans="1:20" ht="12.75">
      <c r="A122" s="62"/>
      <c r="B122" s="63"/>
      <c r="C122" s="64"/>
      <c r="D122" s="62"/>
      <c r="E122" s="64"/>
      <c r="F122" s="62"/>
      <c r="G122" s="64"/>
      <c r="H122" s="62"/>
      <c r="I122" s="62"/>
      <c r="J122" s="65">
        <f t="shared" si="5"/>
        <v>0</v>
      </c>
      <c r="K122" s="64"/>
      <c r="L122" s="62"/>
      <c r="M122" s="64"/>
      <c r="N122" s="62"/>
      <c r="O122" s="64"/>
      <c r="P122" s="62"/>
      <c r="Q122" s="62"/>
      <c r="R122" s="65">
        <f t="shared" si="6"/>
        <v>0</v>
      </c>
      <c r="S122" s="31"/>
      <c r="T122" s="68">
        <f t="shared" si="7"/>
        <v>0</v>
      </c>
    </row>
    <row r="123" spans="1:20" ht="12.75">
      <c r="A123" s="62"/>
      <c r="B123" s="63"/>
      <c r="C123" s="64"/>
      <c r="D123" s="62"/>
      <c r="E123" s="64"/>
      <c r="F123" s="62"/>
      <c r="G123" s="64"/>
      <c r="H123" s="62"/>
      <c r="I123" s="62"/>
      <c r="J123" s="65">
        <f t="shared" si="5"/>
        <v>0</v>
      </c>
      <c r="K123" s="64"/>
      <c r="L123" s="62"/>
      <c r="M123" s="64"/>
      <c r="N123" s="62"/>
      <c r="O123" s="64"/>
      <c r="P123" s="62"/>
      <c r="Q123" s="62"/>
      <c r="R123" s="65">
        <f t="shared" si="6"/>
        <v>0</v>
      </c>
      <c r="S123" s="31"/>
      <c r="T123" s="68">
        <f t="shared" si="7"/>
        <v>0</v>
      </c>
    </row>
    <row r="124" spans="1:20" ht="12.75">
      <c r="A124" s="62"/>
      <c r="B124" s="63"/>
      <c r="C124" s="64"/>
      <c r="D124" s="62"/>
      <c r="E124" s="64"/>
      <c r="F124" s="62"/>
      <c r="G124" s="64"/>
      <c r="H124" s="62"/>
      <c r="I124" s="62"/>
      <c r="J124" s="65">
        <f t="shared" si="5"/>
        <v>0</v>
      </c>
      <c r="K124" s="64"/>
      <c r="L124" s="62"/>
      <c r="M124" s="64"/>
      <c r="N124" s="62"/>
      <c r="O124" s="64"/>
      <c r="P124" s="62"/>
      <c r="Q124" s="62"/>
      <c r="R124" s="65">
        <f t="shared" si="6"/>
        <v>0</v>
      </c>
      <c r="S124" s="31"/>
      <c r="T124" s="68">
        <f t="shared" si="7"/>
        <v>0</v>
      </c>
    </row>
    <row r="125" spans="1:20" ht="12.75">
      <c r="A125" s="62"/>
      <c r="B125" s="63"/>
      <c r="C125" s="64"/>
      <c r="D125" s="62"/>
      <c r="E125" s="64"/>
      <c r="F125" s="62"/>
      <c r="G125" s="64"/>
      <c r="H125" s="62"/>
      <c r="I125" s="62"/>
      <c r="J125" s="65">
        <f t="shared" si="5"/>
        <v>0</v>
      </c>
      <c r="K125" s="64"/>
      <c r="L125" s="62"/>
      <c r="M125" s="64"/>
      <c r="N125" s="62"/>
      <c r="O125" s="64"/>
      <c r="P125" s="62"/>
      <c r="Q125" s="62"/>
      <c r="R125" s="65">
        <f t="shared" si="6"/>
        <v>0</v>
      </c>
      <c r="S125" s="31"/>
      <c r="T125" s="68">
        <f t="shared" si="7"/>
        <v>0</v>
      </c>
    </row>
    <row r="126" spans="1:20" ht="12.75">
      <c r="A126" s="62"/>
      <c r="B126" s="63"/>
      <c r="C126" s="64"/>
      <c r="D126" s="62"/>
      <c r="E126" s="64"/>
      <c r="F126" s="62"/>
      <c r="G126" s="64"/>
      <c r="H126" s="62"/>
      <c r="I126" s="62"/>
      <c r="J126" s="65">
        <f t="shared" si="5"/>
        <v>0</v>
      </c>
      <c r="K126" s="64"/>
      <c r="L126" s="62"/>
      <c r="M126" s="64"/>
      <c r="N126" s="62"/>
      <c r="O126" s="64"/>
      <c r="P126" s="62"/>
      <c r="Q126" s="62"/>
      <c r="R126" s="65">
        <f t="shared" si="6"/>
        <v>0</v>
      </c>
      <c r="S126" s="31"/>
      <c r="T126" s="68">
        <f t="shared" si="7"/>
        <v>0</v>
      </c>
    </row>
    <row r="127" spans="1:20" ht="12.75">
      <c r="A127" s="62"/>
      <c r="B127" s="63"/>
      <c r="C127" s="64"/>
      <c r="D127" s="62"/>
      <c r="E127" s="64"/>
      <c r="F127" s="62"/>
      <c r="G127" s="64"/>
      <c r="H127" s="62"/>
      <c r="I127" s="62"/>
      <c r="J127" s="65">
        <f t="shared" si="5"/>
        <v>0</v>
      </c>
      <c r="K127" s="64"/>
      <c r="L127" s="62"/>
      <c r="M127" s="64"/>
      <c r="N127" s="62"/>
      <c r="O127" s="64"/>
      <c r="P127" s="62"/>
      <c r="Q127" s="62"/>
      <c r="R127" s="65">
        <f t="shared" si="6"/>
        <v>0</v>
      </c>
      <c r="S127" s="31"/>
      <c r="T127" s="68">
        <f t="shared" si="7"/>
        <v>0</v>
      </c>
    </row>
    <row r="128" spans="1:20" ht="12.75">
      <c r="A128" s="62"/>
      <c r="B128" s="63"/>
      <c r="C128" s="64"/>
      <c r="D128" s="62"/>
      <c r="E128" s="64"/>
      <c r="F128" s="62"/>
      <c r="G128" s="64"/>
      <c r="H128" s="62"/>
      <c r="I128" s="62"/>
      <c r="J128" s="65">
        <f t="shared" si="5"/>
        <v>0</v>
      </c>
      <c r="K128" s="64"/>
      <c r="L128" s="62"/>
      <c r="M128" s="64"/>
      <c r="N128" s="62"/>
      <c r="O128" s="64"/>
      <c r="P128" s="62"/>
      <c r="Q128" s="62"/>
      <c r="R128" s="65">
        <f t="shared" si="6"/>
        <v>0</v>
      </c>
      <c r="S128" s="31"/>
      <c r="T128" s="68">
        <f t="shared" si="7"/>
        <v>0</v>
      </c>
    </row>
    <row r="129" spans="1:20" ht="12.75">
      <c r="A129" s="62"/>
      <c r="B129" s="63"/>
      <c r="C129" s="64"/>
      <c r="D129" s="62"/>
      <c r="E129" s="64"/>
      <c r="F129" s="62"/>
      <c r="G129" s="64"/>
      <c r="H129" s="62"/>
      <c r="I129" s="62"/>
      <c r="J129" s="65">
        <f t="shared" si="5"/>
        <v>0</v>
      </c>
      <c r="K129" s="64"/>
      <c r="L129" s="62"/>
      <c r="M129" s="64"/>
      <c r="N129" s="62"/>
      <c r="O129" s="64"/>
      <c r="P129" s="62"/>
      <c r="Q129" s="62"/>
      <c r="R129" s="65">
        <f t="shared" si="6"/>
        <v>0</v>
      </c>
      <c r="S129" s="31"/>
      <c r="T129" s="68">
        <f t="shared" si="7"/>
        <v>0</v>
      </c>
    </row>
  </sheetData>
  <sheetProtection/>
  <printOptions/>
  <pageMargins left="0.38" right="0.4" top="1" bottom="1" header="0.4921259845" footer="0.4921259845"/>
  <pageSetup fitToHeight="4" fitToWidth="1" horizontalDpi="600" verticalDpi="600" orientation="portrait" paperSize="9" scale="66" r:id="rId1"/>
  <headerFooter alignWithMargins="0">
    <oddHeader>&amp;L&amp;16&amp;F&amp;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D20" sqref="D20"/>
    </sheetView>
  </sheetViews>
  <sheetFormatPr defaultColWidth="11.421875" defaultRowHeight="12.75"/>
  <cols>
    <col min="1" max="1" width="5.140625" style="2" customWidth="1"/>
    <col min="2" max="2" width="11.421875" style="2" customWidth="1"/>
    <col min="3" max="3" width="24.140625" style="2" customWidth="1"/>
    <col min="4" max="4" width="11.421875" style="2" customWidth="1"/>
    <col min="5" max="5" width="5.140625" style="2" customWidth="1"/>
    <col min="6" max="6" width="11.421875" style="2" customWidth="1"/>
    <col min="7" max="7" width="4.140625" style="2" customWidth="1"/>
    <col min="8" max="8" width="20.57421875" style="2" customWidth="1"/>
    <col min="9" max="16384" width="11.421875" style="2" customWidth="1"/>
  </cols>
  <sheetData>
    <row r="1" spans="1:7" ht="15">
      <c r="A1" s="15" t="s">
        <v>19</v>
      </c>
      <c r="B1" s="3"/>
      <c r="C1" s="3"/>
      <c r="D1" s="3"/>
      <c r="E1" s="3"/>
      <c r="F1" s="3"/>
      <c r="G1" s="3"/>
    </row>
    <row r="2" ht="15">
      <c r="A2" s="14"/>
    </row>
    <row r="3" spans="1:7" ht="15">
      <c r="A3" s="15" t="s">
        <v>5</v>
      </c>
      <c r="B3" s="3"/>
      <c r="C3" s="3"/>
      <c r="D3" s="3"/>
      <c r="E3" s="3"/>
      <c r="F3" s="3"/>
      <c r="G3" s="3"/>
    </row>
    <row r="4" ht="15">
      <c r="A4" s="14"/>
    </row>
    <row r="5" spans="1:7" ht="15">
      <c r="A5" s="15" t="s">
        <v>65</v>
      </c>
      <c r="B5" s="15"/>
      <c r="C5" s="15"/>
      <c r="D5" s="15"/>
      <c r="E5" s="15"/>
      <c r="F5" s="15"/>
      <c r="G5" s="15"/>
    </row>
    <row r="8" ht="12.75">
      <c r="B8" s="2" t="s">
        <v>18</v>
      </c>
    </row>
    <row r="9" spans="1:8" ht="24" customHeight="1">
      <c r="A9" s="42">
        <v>1</v>
      </c>
      <c r="B9" s="54">
        <f>'Freestyle Slalom'!T5</f>
        <v>35</v>
      </c>
      <c r="C9" s="54" t="str">
        <f>IF('Freestyle Slalom'!A5=0,"-",'Freestyle Slalom'!A5)</f>
        <v>Купшуков Макс</v>
      </c>
      <c r="F9" s="119" t="s">
        <v>63</v>
      </c>
      <c r="G9" s="120" t="s">
        <v>64</v>
      </c>
      <c r="H9" s="25"/>
    </row>
    <row r="10" spans="1:8" ht="12.75">
      <c r="A10" s="42">
        <v>2</v>
      </c>
      <c r="B10" s="54">
        <f>'Freestyle Slalom'!T6</f>
        <v>66.5</v>
      </c>
      <c r="C10" s="54" t="str">
        <f>IF('Freestyle Slalom'!A6=0,"-",'Freestyle Slalom'!A6)</f>
        <v>Горбатов Анатолий</v>
      </c>
      <c r="F10" s="42">
        <v>1</v>
      </c>
      <c r="G10" s="43"/>
      <c r="H10" s="43" t="str">
        <f>C10</f>
        <v>Горбатов Анатолий</v>
      </c>
    </row>
    <row r="11" spans="1:8" ht="12.75">
      <c r="A11" s="42">
        <v>3</v>
      </c>
      <c r="B11" s="54">
        <f>'Freestyle Slalom'!T7</f>
        <v>57</v>
      </c>
      <c r="C11" s="54" t="str">
        <f>IF('Freestyle Slalom'!A7=0,"-",'Freestyle Slalom'!A7)</f>
        <v>Семенова Полина</v>
      </c>
      <c r="F11" s="42">
        <v>2</v>
      </c>
      <c r="G11" s="43"/>
      <c r="H11" s="43" t="str">
        <f>C11</f>
        <v>Семенова Полина</v>
      </c>
    </row>
    <row r="12" spans="1:8" ht="12.75">
      <c r="A12" s="2">
        <v>4</v>
      </c>
      <c r="B12" s="54">
        <f>'Freestyle Slalom'!T8</f>
        <v>17.5</v>
      </c>
      <c r="C12" s="54" t="str">
        <f>IF('Freestyle Slalom'!A8=0,"-",'Freestyle Slalom'!A8)</f>
        <v>Семенова Саша</v>
      </c>
      <c r="F12" s="42">
        <v>3</v>
      </c>
      <c r="G12" s="43"/>
      <c r="H12" s="43" t="str">
        <f>C12</f>
        <v>Семенова Саша</v>
      </c>
    </row>
    <row r="13" spans="1:3" ht="12.75">
      <c r="A13" s="2">
        <v>5</v>
      </c>
      <c r="B13" s="54">
        <f>'Freestyle Slalom'!T9</f>
        <v>38.5</v>
      </c>
      <c r="C13" s="54" t="str">
        <f>IF('Freestyle Slalom'!A9=0,"-",'Freestyle Slalom'!A9)</f>
        <v>Маркина Татьяна</v>
      </c>
    </row>
    <row r="14" spans="1:3" ht="12.75">
      <c r="A14" s="2">
        <v>6</v>
      </c>
      <c r="B14" s="54">
        <f>'Freestyle Slalom'!T10</f>
        <v>56.5</v>
      </c>
      <c r="C14" s="54" t="str">
        <f>IF('Freestyle Slalom'!A10=0,"-",'Freestyle Slalom'!A10)</f>
        <v>Алексеев Юрий</v>
      </c>
    </row>
    <row r="15" spans="1:3" ht="12.75">
      <c r="A15" s="2">
        <v>7</v>
      </c>
      <c r="B15" s="54">
        <f>'Freestyle Slalom'!T11</f>
        <v>32.5</v>
      </c>
      <c r="C15" s="54" t="str">
        <f>IF('Freestyle Slalom'!A11=0,"-",'Freestyle Slalom'!A11)</f>
        <v>Карелов Сергей</v>
      </c>
    </row>
    <row r="16" spans="1:3" ht="12.75">
      <c r="A16" s="2">
        <v>8</v>
      </c>
      <c r="B16" s="54">
        <f>'Freestyle Slalom'!T12</f>
        <v>62.5</v>
      </c>
      <c r="C16" s="54" t="str">
        <f>IF('Freestyle Slalom'!A12=0,"-",'Freestyle Slalom'!A12)</f>
        <v>Рязанцев Кирилл</v>
      </c>
    </row>
    <row r="17" spans="1:3" ht="12.75">
      <c r="A17" s="2">
        <v>9</v>
      </c>
      <c r="B17" s="54">
        <f>'Freestyle Slalom'!T13</f>
        <v>28.5</v>
      </c>
      <c r="C17" s="54" t="str">
        <f>IF('Freestyle Slalom'!A13=0,"-",'Freestyle Slalom'!A13)</f>
        <v>Советников Михаил</v>
      </c>
    </row>
    <row r="18" spans="1:3" ht="12.75">
      <c r="A18" s="2">
        <v>10</v>
      </c>
      <c r="B18" s="54">
        <f>'Freestyle Slalom'!T14</f>
        <v>39</v>
      </c>
      <c r="C18" s="54" t="str">
        <f>IF('Freestyle Slalom'!A14=0,"-",'Freestyle Slalom'!A14)</f>
        <v>Вортоломей Владимир</v>
      </c>
    </row>
    <row r="19" spans="1:3" ht="12.75">
      <c r="A19" s="2">
        <v>11</v>
      </c>
      <c r="B19" s="54">
        <f>'Freestyle Slalom'!T15</f>
        <v>50</v>
      </c>
      <c r="C19" s="54" t="str">
        <f>IF('Freestyle Slalom'!A15=0,"-",'Freestyle Slalom'!A15)</f>
        <v>Баталова Елена</v>
      </c>
    </row>
    <row r="20" spans="1:3" ht="12.75">
      <c r="A20" s="2">
        <v>12</v>
      </c>
      <c r="B20" s="54">
        <f>'Freestyle Slalom'!T16</f>
        <v>12.5</v>
      </c>
      <c r="C20" s="54" t="str">
        <f>IF('Freestyle Slalom'!A16=0,"-",'Freestyle Slalom'!A16)</f>
        <v>Архангельский Андрей</v>
      </c>
    </row>
    <row r="21" spans="1:3" ht="12.75">
      <c r="A21" s="2">
        <v>13</v>
      </c>
      <c r="B21" s="54">
        <f>'Freestyle Slalom'!T17</f>
        <v>0</v>
      </c>
      <c r="C21" s="54" t="str">
        <f>IF('Freestyle Slalom'!A17=0,"-",'Freestyle Slalom'!A17)</f>
        <v>-</v>
      </c>
    </row>
    <row r="22" spans="1:3" ht="12.75">
      <c r="A22" s="2">
        <v>14</v>
      </c>
      <c r="B22" s="54">
        <f>'Freestyle Slalom'!T18</f>
        <v>0</v>
      </c>
      <c r="C22" s="54" t="str">
        <f>IF('Freestyle Slalom'!A18=0,"-",'Freestyle Slalom'!A18)</f>
        <v>-</v>
      </c>
    </row>
    <row r="23" spans="1:3" ht="12.75">
      <c r="A23" s="2">
        <v>15</v>
      </c>
      <c r="B23" s="54">
        <f>'Freestyle Slalom'!T19</f>
        <v>0</v>
      </c>
      <c r="C23" s="54" t="str">
        <f>IF('Freestyle Slalom'!A19=0,"-",'Freestyle Slalom'!A19)</f>
        <v>-</v>
      </c>
    </row>
    <row r="24" spans="1:3" ht="12.75">
      <c r="A24" s="2">
        <v>16</v>
      </c>
      <c r="B24" s="54">
        <f>'Freestyle Slalom'!T20</f>
        <v>0</v>
      </c>
      <c r="C24" s="54" t="str">
        <f>IF('Freestyle Slalom'!A20=0,"-",'Freestyle Slalom'!A20)</f>
        <v>-</v>
      </c>
    </row>
    <row r="25" spans="1:3" ht="12.75">
      <c r="A25" s="2">
        <v>17</v>
      </c>
      <c r="B25" s="54">
        <f>'Freestyle Slalom'!T22</f>
        <v>0</v>
      </c>
      <c r="C25" s="54" t="str">
        <f>IF('Freestyle Slalom'!A22=0,"-",'Freestyle Slalom'!A22)</f>
        <v>-</v>
      </c>
    </row>
    <row r="26" spans="1:3" ht="12.75">
      <c r="A26" s="2">
        <v>18</v>
      </c>
      <c r="B26" s="54">
        <f>'Freestyle Slalom'!T28</f>
        <v>0</v>
      </c>
      <c r="C26" s="54" t="str">
        <f>IF('Freestyle Slalom'!A28=0,"-",'Freestyle Slalom'!A28)</f>
        <v>-</v>
      </c>
    </row>
    <row r="27" spans="1:3" ht="12.75">
      <c r="A27" s="2">
        <v>19</v>
      </c>
      <c r="B27" s="54">
        <f>'Freestyle Slalom'!T23</f>
        <v>0</v>
      </c>
      <c r="C27" s="54" t="str">
        <f>IF('Freestyle Slalom'!A23=0,"-",'Freestyle Slalom'!A23)</f>
        <v>-</v>
      </c>
    </row>
    <row r="28" spans="1:3" ht="12.75">
      <c r="A28" s="2">
        <v>20</v>
      </c>
      <c r="B28" s="54">
        <f>'Freestyle Slalom'!T26</f>
        <v>0</v>
      </c>
      <c r="C28" s="54" t="str">
        <f>IF('Freestyle Slalom'!A26=0,"-",'Freestyle Slalom'!A26)</f>
        <v>-</v>
      </c>
    </row>
    <row r="29" spans="1:3" ht="12.75">
      <c r="A29" s="2">
        <v>21</v>
      </c>
      <c r="B29" s="54">
        <f>'Freestyle Slalom'!T31</f>
        <v>0</v>
      </c>
      <c r="C29" s="54" t="str">
        <f>IF('Freestyle Slalom'!A31=0,"-",'Freestyle Slalom'!A31)</f>
        <v>-</v>
      </c>
    </row>
    <row r="30" spans="1:3" ht="12.75">
      <c r="A30" s="2">
        <v>22</v>
      </c>
      <c r="B30" s="54">
        <f>'Freestyle Slalom'!T30</f>
        <v>0</v>
      </c>
      <c r="C30" s="54" t="str">
        <f>IF('Freestyle Slalom'!A30=0,"-",'Freestyle Slalom'!A30)</f>
        <v>-</v>
      </c>
    </row>
    <row r="31" spans="1:3" ht="12.75">
      <c r="A31" s="2">
        <v>23</v>
      </c>
      <c r="B31" s="54">
        <f>'Freestyle Slalom'!T25</f>
        <v>0</v>
      </c>
      <c r="C31" s="54" t="str">
        <f>IF('Freestyle Slalom'!A25=0,"-",'Freestyle Slalom'!A25)</f>
        <v>-</v>
      </c>
    </row>
    <row r="32" spans="1:3" ht="12.75">
      <c r="A32" s="2">
        <v>24</v>
      </c>
      <c r="B32" s="54">
        <f>'Freestyle Slalom'!T21</f>
        <v>0</v>
      </c>
      <c r="C32" s="54" t="str">
        <f>IF('Freestyle Slalom'!A21=0,"-",'Freestyle Slalom'!A21)</f>
        <v>-</v>
      </c>
    </row>
    <row r="33" spans="1:3" ht="12.75">
      <c r="A33" s="2">
        <v>25</v>
      </c>
      <c r="B33" s="54">
        <f>'Freestyle Slalom'!T27</f>
        <v>0</v>
      </c>
      <c r="C33" s="54" t="str">
        <f>IF('Freestyle Slalom'!A27=0,"-",'Freestyle Slalom'!A27)</f>
        <v>-</v>
      </c>
    </row>
    <row r="34" spans="1:3" ht="12.75">
      <c r="A34" s="2">
        <v>26</v>
      </c>
      <c r="B34" s="54">
        <f>'Freestyle Slalom'!T29</f>
        <v>0</v>
      </c>
      <c r="C34" s="54" t="str">
        <f>IF('Freestyle Slalom'!A29=0,"-",'Freestyle Slalom'!A29)</f>
        <v>-</v>
      </c>
    </row>
    <row r="35" spans="1:3" ht="12.75">
      <c r="A35" s="2">
        <v>27</v>
      </c>
      <c r="B35" s="54">
        <f>'Freestyle Slalom'!T24</f>
        <v>0</v>
      </c>
      <c r="C35" s="54" t="str">
        <f>IF('Freestyle Slalom'!A24=0,"-",'Freestyle Slalom'!A24)</f>
        <v>-</v>
      </c>
    </row>
    <row r="36" spans="1:3" ht="12.75">
      <c r="A36" s="2">
        <v>28</v>
      </c>
      <c r="B36" s="54">
        <f>'Freestyle Slalom'!T32</f>
        <v>0</v>
      </c>
      <c r="C36" s="54" t="str">
        <f>IF('Freestyle Slalom'!A32=0,"-",'Freestyle Slalom'!A32)</f>
        <v>-</v>
      </c>
    </row>
    <row r="37" spans="1:3" ht="12.75">
      <c r="A37" s="2">
        <v>29</v>
      </c>
      <c r="B37" s="54">
        <f>'Freestyle Slalom'!T33</f>
        <v>0</v>
      </c>
      <c r="C37" s="54" t="str">
        <f>IF('Freestyle Slalom'!A33=0,"-",'Freestyle Slalom'!A33)</f>
        <v>-</v>
      </c>
    </row>
    <row r="38" spans="1:3" ht="12.75">
      <c r="A38" s="2">
        <v>30</v>
      </c>
      <c r="B38" s="54">
        <f>'Freestyle Slalom'!T34</f>
        <v>0</v>
      </c>
      <c r="C38" s="54" t="str">
        <f>IF('Freestyle Slalom'!A34=0,"-",'Freestyle Slalom'!A34)</f>
        <v>-</v>
      </c>
    </row>
    <row r="39" spans="1:3" ht="12.75">
      <c r="A39" s="2">
        <v>31</v>
      </c>
      <c r="B39" s="54">
        <f>'Freestyle Slalom'!T35</f>
        <v>0</v>
      </c>
      <c r="C39" s="54" t="str">
        <f>IF('Freestyle Slalom'!A35=0,"-",'Freestyle Slalom'!A35)</f>
        <v>-</v>
      </c>
    </row>
    <row r="40" spans="1:3" ht="12.75">
      <c r="A40" s="2">
        <v>32</v>
      </c>
      <c r="B40" s="54">
        <f>'Freestyle Slalom'!T36</f>
        <v>0</v>
      </c>
      <c r="C40" s="54" t="str">
        <f>IF('Freestyle Slalom'!A36=0,"-",'Freestyle Slalom'!A36)</f>
        <v>-</v>
      </c>
    </row>
    <row r="41" spans="1:3" ht="12.75">
      <c r="A41" s="2">
        <v>33</v>
      </c>
      <c r="B41" s="54">
        <f>'Freestyle Slalom'!T37</f>
        <v>0</v>
      </c>
      <c r="C41" s="54" t="str">
        <f>IF('Freestyle Slalom'!A37=0,"-",'Freestyle Slalom'!A37)</f>
        <v>-</v>
      </c>
    </row>
    <row r="42" spans="1:3" ht="12.75">
      <c r="A42" s="2">
        <v>34</v>
      </c>
      <c r="B42" s="54">
        <f>'Freestyle Slalom'!T38</f>
        <v>0</v>
      </c>
      <c r="C42" s="54" t="str">
        <f>IF('Freestyle Slalom'!A38=0,"-",'Freestyle Slalom'!A38)</f>
        <v>-</v>
      </c>
    </row>
    <row r="43" spans="1:3" ht="12.75">
      <c r="A43" s="2">
        <v>35</v>
      </c>
      <c r="B43" s="54">
        <f>'Freestyle Slalom'!T39</f>
        <v>0</v>
      </c>
      <c r="C43" s="54" t="str">
        <f>IF('Freestyle Slalom'!A39=0,"-",'Freestyle Slalom'!A39)</f>
        <v>-</v>
      </c>
    </row>
    <row r="44" spans="1:3" ht="12.75">
      <c r="A44" s="2">
        <v>36</v>
      </c>
      <c r="B44" s="54">
        <f>'Freestyle Slalom'!T40</f>
        <v>0</v>
      </c>
      <c r="C44" s="54" t="str">
        <f>IF('Freestyle Slalom'!A40=0,"-",'Freestyle Slalom'!A40)</f>
        <v>-</v>
      </c>
    </row>
    <row r="45" spans="1:3" ht="12.75">
      <c r="A45" s="2">
        <v>37</v>
      </c>
      <c r="B45" s="54">
        <f>'Freestyle Slalom'!T41</f>
        <v>0</v>
      </c>
      <c r="C45" s="54" t="str">
        <f>IF('Freestyle Slalom'!A41=0,"-",'Freestyle Slalom'!A41)</f>
        <v>-</v>
      </c>
    </row>
    <row r="46" spans="1:3" ht="12.75">
      <c r="A46" s="2">
        <v>38</v>
      </c>
      <c r="B46" s="54">
        <f>'Freestyle Slalom'!T42</f>
        <v>0</v>
      </c>
      <c r="C46" s="54" t="str">
        <f>IF('Freestyle Slalom'!A42=0,"-",'Freestyle Slalom'!A42)</f>
        <v>-</v>
      </c>
    </row>
    <row r="47" spans="1:3" ht="12.75">
      <c r="A47" s="2">
        <v>39</v>
      </c>
      <c r="B47" s="54">
        <f>'Freestyle Slalom'!T43</f>
        <v>0</v>
      </c>
      <c r="C47" s="54" t="str">
        <f>IF('Freestyle Slalom'!A43=0,"-",'Freestyle Slalom'!A43)</f>
        <v>-</v>
      </c>
    </row>
    <row r="48" spans="1:3" ht="12.75">
      <c r="A48" s="2">
        <v>40</v>
      </c>
      <c r="B48" s="54">
        <f>'Freestyle Slalom'!T44</f>
        <v>0</v>
      </c>
      <c r="C48" s="54" t="str">
        <f>IF('Freestyle Slalom'!A44=0,"-",'Freestyle Slalom'!A44)</f>
        <v>-</v>
      </c>
    </row>
    <row r="49" spans="1:3" ht="12.75">
      <c r="A49" s="2">
        <v>41</v>
      </c>
      <c r="B49" s="54">
        <f>'Freestyle Slalom'!T45</f>
        <v>0</v>
      </c>
      <c r="C49" s="54" t="str">
        <f>IF('Freestyle Slalom'!A45=0,"-",'Freestyle Slalom'!A45)</f>
        <v>-</v>
      </c>
    </row>
    <row r="50" spans="1:3" ht="12.75">
      <c r="A50" s="2">
        <v>42</v>
      </c>
      <c r="B50" s="54">
        <f>'Freestyle Slalom'!T46</f>
        <v>0</v>
      </c>
      <c r="C50" s="54" t="str">
        <f>IF('Freestyle Slalom'!A46=0,"-",'Freestyle Slalom'!A46)</f>
        <v>-</v>
      </c>
    </row>
    <row r="51" spans="1:3" ht="12.75">
      <c r="A51" s="2">
        <v>43</v>
      </c>
      <c r="B51" s="54">
        <f>'Freestyle Slalom'!T47</f>
        <v>0</v>
      </c>
      <c r="C51" s="54" t="str">
        <f>IF('Freestyle Slalom'!A47=0,"-",'Freestyle Slalom'!A47)</f>
        <v>-</v>
      </c>
    </row>
    <row r="52" spans="1:3" ht="12.75">
      <c r="A52" s="2">
        <v>44</v>
      </c>
      <c r="B52" s="54">
        <f>'Freestyle Slalom'!T48</f>
        <v>0</v>
      </c>
      <c r="C52" s="54" t="str">
        <f>IF('Freestyle Slalom'!A48=0,"-",'Freestyle Slalom'!A48)</f>
        <v>-</v>
      </c>
    </row>
    <row r="53" spans="1:3" ht="12.75">
      <c r="A53" s="2">
        <v>45</v>
      </c>
      <c r="B53" s="54">
        <f>'Freestyle Slalom'!T49</f>
        <v>0</v>
      </c>
      <c r="C53" s="54" t="str">
        <f>IF('Freestyle Slalom'!A49=0,"-",'Freestyle Slalom'!A49)</f>
        <v>-</v>
      </c>
    </row>
    <row r="54" spans="1:3" ht="12.75">
      <c r="A54" s="2">
        <v>46</v>
      </c>
      <c r="B54" s="54">
        <f>'Freestyle Slalom'!T50</f>
        <v>0</v>
      </c>
      <c r="C54" s="54" t="str">
        <f>IF('Freestyle Slalom'!A50=0,"-",'Freestyle Slalom'!A50)</f>
        <v>-</v>
      </c>
    </row>
    <row r="55" spans="1:3" ht="12.75">
      <c r="A55" s="2">
        <v>47</v>
      </c>
      <c r="B55" s="54">
        <f>'Freestyle Slalom'!T51</f>
        <v>0</v>
      </c>
      <c r="C55" s="54" t="str">
        <f>IF('Freestyle Slalom'!A51=0,"-",'Freestyle Slalom'!A51)</f>
        <v>-</v>
      </c>
    </row>
    <row r="56" spans="1:3" ht="12.75">
      <c r="A56" s="2">
        <v>48</v>
      </c>
      <c r="B56" s="54">
        <f>'Freestyle Slalom'!T52</f>
        <v>0</v>
      </c>
      <c r="C56" s="54" t="str">
        <f>IF('Freestyle Slalom'!A52=0,"-",'Freestyle Slalom'!A52)</f>
        <v>-</v>
      </c>
    </row>
    <row r="57" spans="1:3" ht="12.75">
      <c r="A57" s="2">
        <v>49</v>
      </c>
      <c r="B57" s="54">
        <f>'Freestyle Slalom'!T53</f>
        <v>0</v>
      </c>
      <c r="C57" s="54" t="str">
        <f>IF('Freestyle Slalom'!A53=0,"-",'Freestyle Slalom'!A53)</f>
        <v>-</v>
      </c>
    </row>
    <row r="58" spans="1:3" ht="12.75">
      <c r="A58" s="2">
        <v>50</v>
      </c>
      <c r="B58" s="54">
        <f>'Freestyle Slalom'!T54</f>
        <v>0</v>
      </c>
      <c r="C58" s="54" t="str">
        <f>IF('Freestyle Slalom'!A54=0,"-",'Freestyle Slalom'!A54)</f>
        <v>-</v>
      </c>
    </row>
    <row r="59" spans="1:3" ht="12.75">
      <c r="A59" s="2">
        <v>51</v>
      </c>
      <c r="B59" s="54">
        <f>'Freestyle Slalom'!T55</f>
        <v>0</v>
      </c>
      <c r="C59" s="54" t="str">
        <f>IF('Freestyle Slalom'!A55=0,"-",'Freestyle Slalom'!A55)</f>
        <v>-</v>
      </c>
    </row>
    <row r="60" spans="1:3" ht="12.75">
      <c r="A60" s="2">
        <v>52</v>
      </c>
      <c r="B60" s="54">
        <f>'Freestyle Slalom'!T56</f>
        <v>0</v>
      </c>
      <c r="C60" s="54" t="str">
        <f>IF('Freestyle Slalom'!A56=0,"-",'Freestyle Slalom'!A56)</f>
        <v>-</v>
      </c>
    </row>
    <row r="61" spans="1:3" ht="12.75">
      <c r="A61" s="2">
        <v>53</v>
      </c>
      <c r="B61" s="54">
        <f>'Freestyle Slalom'!T57</f>
        <v>0</v>
      </c>
      <c r="C61" s="54" t="str">
        <f>IF('Freestyle Slalom'!A57=0,"-",'Freestyle Slalom'!A57)</f>
        <v>-</v>
      </c>
    </row>
    <row r="62" spans="1:3" ht="12.75">
      <c r="A62" s="2">
        <v>54</v>
      </c>
      <c r="B62" s="54">
        <f>'Freestyle Slalom'!T58</f>
        <v>0</v>
      </c>
      <c r="C62" s="54" t="str">
        <f>IF('Freestyle Slalom'!A58=0,"-",'Freestyle Slalom'!A58)</f>
        <v>-</v>
      </c>
    </row>
    <row r="63" spans="1:3" ht="12.75">
      <c r="A63" s="2">
        <v>55</v>
      </c>
      <c r="B63" s="54">
        <f>'Freestyle Slalom'!T59</f>
        <v>0</v>
      </c>
      <c r="C63" s="54" t="str">
        <f>IF('Freestyle Slalom'!A59=0,"-",'Freestyle Slalom'!A59)</f>
        <v>-</v>
      </c>
    </row>
    <row r="64" spans="1:3" ht="12.75">
      <c r="A64" s="2">
        <v>56</v>
      </c>
      <c r="B64" s="54">
        <f>'Freestyle Slalom'!T60</f>
        <v>0</v>
      </c>
      <c r="C64" s="54" t="str">
        <f>IF('Freestyle Slalom'!A60=0,"-",'Freestyle Slalom'!A60)</f>
        <v>-</v>
      </c>
    </row>
    <row r="65" spans="1:3" ht="12.75">
      <c r="A65" s="2">
        <v>57</v>
      </c>
      <c r="B65" s="54">
        <f>'Freestyle Slalom'!T61</f>
        <v>0</v>
      </c>
      <c r="C65" s="54" t="str">
        <f>IF('Freestyle Slalom'!A61=0,"-",'Freestyle Slalom'!A61)</f>
        <v>-</v>
      </c>
    </row>
    <row r="66" spans="1:3" ht="12.75">
      <c r="A66" s="2">
        <v>58</v>
      </c>
      <c r="B66" s="54">
        <f>'Freestyle Slalom'!T62</f>
        <v>0</v>
      </c>
      <c r="C66" s="54" t="str">
        <f>IF('Freestyle Slalom'!A62=0,"-",'Freestyle Slalom'!A62)</f>
        <v>-</v>
      </c>
    </row>
    <row r="67" spans="1:3" ht="12.75">
      <c r="A67" s="2">
        <v>59</v>
      </c>
      <c r="B67" s="54">
        <f>'Freestyle Slalom'!T63</f>
        <v>0</v>
      </c>
      <c r="C67" s="54" t="str">
        <f>IF('Freestyle Slalom'!A63=0,"-",'Freestyle Slalom'!A63)</f>
        <v>-</v>
      </c>
    </row>
    <row r="68" spans="1:3" ht="12.75">
      <c r="A68" s="2">
        <v>60</v>
      </c>
      <c r="B68" s="54">
        <f>'Freestyle Slalom'!T64</f>
        <v>0</v>
      </c>
      <c r="C68" s="54" t="str">
        <f>IF('Freestyle Slalom'!A64=0,"-",'Freestyle Slalom'!A64)</f>
        <v>-</v>
      </c>
    </row>
    <row r="69" spans="1:3" ht="12.75">
      <c r="A69" s="2">
        <v>61</v>
      </c>
      <c r="B69" s="54">
        <f>'Freestyle Slalom'!T65</f>
        <v>0</v>
      </c>
      <c r="C69" s="54" t="str">
        <f>IF('Freestyle Slalom'!A65=0,"-",'Freestyle Slalom'!A65)</f>
        <v>-</v>
      </c>
    </row>
    <row r="70" spans="1:3" ht="12.75">
      <c r="A70" s="2">
        <v>62</v>
      </c>
      <c r="B70" s="54">
        <f>'Freestyle Slalom'!T66</f>
        <v>0</v>
      </c>
      <c r="C70" s="54" t="str">
        <f>IF('Freestyle Slalom'!A66=0,"-",'Freestyle Slalom'!A66)</f>
        <v>-</v>
      </c>
    </row>
    <row r="71" spans="1:3" ht="12.75">
      <c r="A71" s="2">
        <v>63</v>
      </c>
      <c r="B71" s="54">
        <f>'Freestyle Slalom'!T67</f>
        <v>0</v>
      </c>
      <c r="C71" s="54" t="str">
        <f>IF('Freestyle Slalom'!A67=0,"-",'Freestyle Slalom'!A67)</f>
        <v>-</v>
      </c>
    </row>
    <row r="72" spans="1:3" ht="12.75">
      <c r="A72" s="2">
        <v>64</v>
      </c>
      <c r="B72" s="54">
        <f>'Freestyle Slalom'!T68</f>
        <v>0</v>
      </c>
      <c r="C72" s="54" t="str">
        <f>IF('Freestyle Slalom'!A68=0,"-",'Freestyle Slalom'!A68)</f>
        <v>-</v>
      </c>
    </row>
    <row r="73" spans="1:3" ht="12.75">
      <c r="A73" s="2">
        <v>65</v>
      </c>
      <c r="B73" s="54">
        <f>'Freestyle Slalom'!T69</f>
        <v>0</v>
      </c>
      <c r="C73" s="54" t="str">
        <f>IF('Freestyle Slalom'!A69=0,"-",'Freestyle Slalom'!A69)</f>
        <v>-</v>
      </c>
    </row>
    <row r="74" spans="1:3" ht="12.75">
      <c r="A74" s="2">
        <v>66</v>
      </c>
      <c r="B74" s="54">
        <f>'Freestyle Slalom'!T70</f>
        <v>0</v>
      </c>
      <c r="C74" s="54" t="str">
        <f>IF('Freestyle Slalom'!A70=0,"-",'Freestyle Slalom'!A70)</f>
        <v>-</v>
      </c>
    </row>
    <row r="75" spans="1:3" ht="12.75">
      <c r="A75" s="2">
        <v>67</v>
      </c>
      <c r="B75" s="54">
        <f>'Freestyle Slalom'!T71</f>
        <v>0</v>
      </c>
      <c r="C75" s="54" t="str">
        <f>IF('Freestyle Slalom'!A71=0,"-",'Freestyle Slalom'!A71)</f>
        <v>-</v>
      </c>
    </row>
    <row r="76" spans="1:3" ht="12.75">
      <c r="A76" s="2">
        <v>68</v>
      </c>
      <c r="B76" s="54">
        <f>'Freestyle Slalom'!T72</f>
        <v>0</v>
      </c>
      <c r="C76" s="54" t="str">
        <f>IF('Freestyle Slalom'!A72=0,"-",'Freestyle Slalom'!A72)</f>
        <v>-</v>
      </c>
    </row>
    <row r="77" spans="1:3" ht="12.75">
      <c r="A77" s="2">
        <v>69</v>
      </c>
      <c r="B77" s="54">
        <f>'Freestyle Slalom'!T73</f>
        <v>0</v>
      </c>
      <c r="C77" s="54" t="str">
        <f>IF('Freestyle Slalom'!A73=0,"-",'Freestyle Slalom'!A73)</f>
        <v>-</v>
      </c>
    </row>
    <row r="78" spans="1:3" ht="12.75">
      <c r="A78" s="2">
        <v>70</v>
      </c>
      <c r="B78" s="54">
        <f>'Freestyle Slalom'!T74</f>
        <v>0</v>
      </c>
      <c r="C78" s="54" t="str">
        <f>IF('Freestyle Slalom'!A74=0,"-",'Freestyle Slalom'!A74)</f>
        <v>-</v>
      </c>
    </row>
    <row r="79" spans="1:3" ht="12.75">
      <c r="A79" s="2">
        <v>71</v>
      </c>
      <c r="B79" s="54">
        <f>'Freestyle Slalom'!T75</f>
        <v>0</v>
      </c>
      <c r="C79" s="54" t="str">
        <f>IF('Freestyle Slalom'!A75=0,"-",'Freestyle Slalom'!A75)</f>
        <v>-</v>
      </c>
    </row>
    <row r="80" spans="1:3" ht="12.75">
      <c r="A80" s="2">
        <v>72</v>
      </c>
      <c r="B80" s="54">
        <f>'Freestyle Slalom'!T76</f>
        <v>0</v>
      </c>
      <c r="C80" s="54" t="str">
        <f>IF('Freestyle Slalom'!A76=0,"-",'Freestyle Slalom'!A76)</f>
        <v>-</v>
      </c>
    </row>
    <row r="81" spans="1:3" ht="12.75">
      <c r="A81" s="2">
        <v>73</v>
      </c>
      <c r="B81" s="54">
        <f>'Freestyle Slalom'!T77</f>
        <v>0</v>
      </c>
      <c r="C81" s="54" t="str">
        <f>IF('Freestyle Slalom'!A77=0,"-",'Freestyle Slalom'!A77)</f>
        <v>-</v>
      </c>
    </row>
    <row r="82" spans="1:3" ht="12.75">
      <c r="A82" s="2">
        <v>74</v>
      </c>
      <c r="B82" s="54">
        <f>'Freestyle Slalom'!T78</f>
        <v>0</v>
      </c>
      <c r="C82" s="54" t="str">
        <f>IF('Freestyle Slalom'!A78=0,"-",'Freestyle Slalom'!A78)</f>
        <v>-</v>
      </c>
    </row>
    <row r="83" spans="1:3" ht="12.75">
      <c r="A83" s="2">
        <v>75</v>
      </c>
      <c r="B83" s="54">
        <f>'Freestyle Slalom'!T79</f>
        <v>0</v>
      </c>
      <c r="C83" s="54" t="str">
        <f>IF('Freestyle Slalom'!A79=0,"-",'Freestyle Slalom'!A79)</f>
        <v>-</v>
      </c>
    </row>
    <row r="84" spans="1:3" ht="12.75">
      <c r="A84" s="2">
        <v>76</v>
      </c>
      <c r="B84" s="54">
        <f>'Freestyle Slalom'!T80</f>
        <v>0</v>
      </c>
      <c r="C84" s="54" t="str">
        <f>IF('Freestyle Slalom'!A80=0,"-",'Freestyle Slalom'!A80)</f>
        <v>-</v>
      </c>
    </row>
    <row r="85" spans="1:3" ht="12.75">
      <c r="A85" s="2">
        <v>77</v>
      </c>
      <c r="B85" s="54">
        <f>'Freestyle Slalom'!T81</f>
        <v>0</v>
      </c>
      <c r="C85" s="54" t="str">
        <f>IF('Freestyle Slalom'!A81=0,"-",'Freestyle Slalom'!A81)</f>
        <v>-</v>
      </c>
    </row>
    <row r="86" spans="1:3" ht="12.75">
      <c r="A86" s="2">
        <v>78</v>
      </c>
      <c r="B86" s="54">
        <f>'Freestyle Slalom'!T82</f>
        <v>0</v>
      </c>
      <c r="C86" s="54" t="str">
        <f>IF('Freestyle Slalom'!A82=0,"-",'Freestyle Slalom'!A82)</f>
        <v>-</v>
      </c>
    </row>
    <row r="87" spans="1:3" ht="12.75">
      <c r="A87" s="2">
        <v>79</v>
      </c>
      <c r="B87" s="54">
        <f>'Freestyle Slalom'!T83</f>
        <v>0</v>
      </c>
      <c r="C87" s="54" t="str">
        <f>IF('Freestyle Slalom'!A83=0,"-",'Freestyle Slalom'!A83)</f>
        <v>-</v>
      </c>
    </row>
    <row r="88" spans="1:3" ht="12.75">
      <c r="A88" s="2">
        <v>80</v>
      </c>
      <c r="B88" s="54">
        <f>'Freestyle Slalom'!T84</f>
        <v>0</v>
      </c>
      <c r="C88" s="54" t="str">
        <f>IF('Freestyle Slalom'!A84=0,"-",'Freestyle Slalom'!A84)</f>
        <v>-</v>
      </c>
    </row>
    <row r="89" spans="1:3" ht="12.75">
      <c r="A89" s="2">
        <v>81</v>
      </c>
      <c r="B89" s="54">
        <f>'Freestyle Slalom'!T85</f>
        <v>0</v>
      </c>
      <c r="C89" s="54" t="str">
        <f>IF('Freestyle Slalom'!A85=0,"-",'Freestyle Slalom'!A85)</f>
        <v>-</v>
      </c>
    </row>
    <row r="90" spans="1:3" ht="12.75">
      <c r="A90" s="2">
        <v>82</v>
      </c>
      <c r="B90" s="54">
        <f>'Freestyle Slalom'!T86</f>
        <v>0</v>
      </c>
      <c r="C90" s="54" t="str">
        <f>IF('Freestyle Slalom'!A86=0,"-",'Freestyle Slalom'!A86)</f>
        <v>-</v>
      </c>
    </row>
    <row r="91" spans="1:3" ht="12.75">
      <c r="A91" s="2">
        <v>83</v>
      </c>
      <c r="B91" s="54">
        <f>'Freestyle Slalom'!T87</f>
        <v>0</v>
      </c>
      <c r="C91" s="54" t="str">
        <f>IF('Freestyle Slalom'!A87=0,"-",'Freestyle Slalom'!A87)</f>
        <v>-</v>
      </c>
    </row>
    <row r="92" spans="1:3" ht="12.75">
      <c r="A92" s="2">
        <v>84</v>
      </c>
      <c r="B92" s="54">
        <f>'Freestyle Slalom'!T88</f>
        <v>0</v>
      </c>
      <c r="C92" s="54" t="str">
        <f>IF('Freestyle Slalom'!A88=0,"-",'Freestyle Slalom'!A88)</f>
        <v>-</v>
      </c>
    </row>
    <row r="93" spans="1:3" ht="12.75">
      <c r="A93" s="2">
        <v>85</v>
      </c>
      <c r="B93" s="54">
        <f>'Freestyle Slalom'!T89</f>
        <v>0</v>
      </c>
      <c r="C93" s="54" t="str">
        <f>IF('Freestyle Slalom'!A89=0,"-",'Freestyle Slalom'!A89)</f>
        <v>-</v>
      </c>
    </row>
    <row r="94" spans="1:3" ht="12.75">
      <c r="A94" s="2">
        <v>86</v>
      </c>
      <c r="B94" s="54">
        <f>'Freestyle Slalom'!T90</f>
        <v>0</v>
      </c>
      <c r="C94" s="54" t="str">
        <f>IF('Freestyle Slalom'!A90=0,"-",'Freestyle Slalom'!A90)</f>
        <v>-</v>
      </c>
    </row>
    <row r="95" spans="1:3" ht="12.75">
      <c r="A95" s="2">
        <v>87</v>
      </c>
      <c r="B95" s="54">
        <f>'Freestyle Slalom'!T91</f>
        <v>0</v>
      </c>
      <c r="C95" s="54" t="str">
        <f>IF('Freestyle Slalom'!A91=0,"-",'Freestyle Slalom'!A91)</f>
        <v>-</v>
      </c>
    </row>
    <row r="96" spans="1:3" ht="12.75">
      <c r="A96" s="2">
        <v>88</v>
      </c>
      <c r="B96" s="54">
        <f>'Freestyle Slalom'!T92</f>
        <v>0</v>
      </c>
      <c r="C96" s="54" t="str">
        <f>IF('Freestyle Slalom'!A92=0,"-",'Freestyle Slalom'!A92)</f>
        <v>-</v>
      </c>
    </row>
    <row r="97" spans="1:3" ht="12.75">
      <c r="A97" s="2">
        <v>89</v>
      </c>
      <c r="B97" s="54">
        <f>'Freestyle Slalom'!T93</f>
        <v>0</v>
      </c>
      <c r="C97" s="54" t="str">
        <f>IF('Freestyle Slalom'!A93=0,"-",'Freestyle Slalom'!A93)</f>
        <v>-</v>
      </c>
    </row>
    <row r="98" spans="1:3" ht="12.75">
      <c r="A98" s="2">
        <v>90</v>
      </c>
      <c r="B98" s="54">
        <f>'Freestyle Slalom'!T94</f>
        <v>0</v>
      </c>
      <c r="C98" s="54" t="str">
        <f>IF('Freestyle Slalom'!A94=0,"-",'Freestyle Slalom'!A94)</f>
        <v>-</v>
      </c>
    </row>
    <row r="99" spans="1:3" ht="12.75">
      <c r="A99" s="2">
        <v>91</v>
      </c>
      <c r="B99" s="54">
        <f>'Freestyle Slalom'!T95</f>
        <v>0</v>
      </c>
      <c r="C99" s="54" t="str">
        <f>IF('Freestyle Slalom'!A95=0,"-",'Freestyle Slalom'!A95)</f>
        <v>-</v>
      </c>
    </row>
    <row r="100" spans="1:3" ht="12.75">
      <c r="A100" s="2">
        <v>92</v>
      </c>
      <c r="B100" s="54">
        <f>'Freestyle Slalom'!T96</f>
        <v>0</v>
      </c>
      <c r="C100" s="54" t="str">
        <f>IF('Freestyle Slalom'!A96=0,"-",'Freestyle Slalom'!A96)</f>
        <v>-</v>
      </c>
    </row>
    <row r="101" spans="1:3" ht="12.75">
      <c r="A101" s="2">
        <v>93</v>
      </c>
      <c r="B101" s="54">
        <f>'Freestyle Slalom'!T97</f>
        <v>0</v>
      </c>
      <c r="C101" s="54" t="str">
        <f>IF('Freestyle Slalom'!A97=0,"-",'Freestyle Slalom'!A97)</f>
        <v>-</v>
      </c>
    </row>
    <row r="102" spans="1:3" ht="12.75">
      <c r="A102" s="2">
        <v>94</v>
      </c>
      <c r="B102" s="54">
        <f>'Freestyle Slalom'!T98</f>
        <v>0</v>
      </c>
      <c r="C102" s="54" t="str">
        <f>IF('Freestyle Slalom'!A98=0,"-",'Freestyle Slalom'!A98)</f>
        <v>-</v>
      </c>
    </row>
    <row r="103" spans="1:3" ht="12.75">
      <c r="A103" s="2">
        <v>95</v>
      </c>
      <c r="B103" s="54">
        <f>'Freestyle Slalom'!T99</f>
        <v>0</v>
      </c>
      <c r="C103" s="54" t="str">
        <f>IF('Freestyle Slalom'!A99=0,"-",'Freestyle Slalom'!A99)</f>
        <v>-</v>
      </c>
    </row>
    <row r="104" spans="1:3" ht="12.75">
      <c r="A104" s="2">
        <v>96</v>
      </c>
      <c r="B104" s="54">
        <f>'Freestyle Slalom'!T100</f>
        <v>0</v>
      </c>
      <c r="C104" s="54" t="str">
        <f>IF('Freestyle Slalom'!A100=0,"-",'Freestyle Slalom'!A100)</f>
        <v>-</v>
      </c>
    </row>
    <row r="105" spans="1:3" ht="12.75">
      <c r="A105" s="2">
        <v>97</v>
      </c>
      <c r="B105" s="54">
        <f>'Freestyle Slalom'!T101</f>
        <v>0</v>
      </c>
      <c r="C105" s="54" t="str">
        <f>IF('Freestyle Slalom'!A101=0,"-",'Freestyle Slalom'!A101)</f>
        <v>-</v>
      </c>
    </row>
    <row r="106" spans="1:3" ht="12.75">
      <c r="A106" s="2">
        <v>98</v>
      </c>
      <c r="B106" s="54">
        <f>'Freestyle Slalom'!T102</f>
        <v>0</v>
      </c>
      <c r="C106" s="54" t="str">
        <f>IF('Freestyle Slalom'!A102=0,"-",'Freestyle Slalom'!A102)</f>
        <v>-</v>
      </c>
    </row>
    <row r="107" spans="1:3" ht="12.75">
      <c r="A107" s="2">
        <v>99</v>
      </c>
      <c r="B107" s="54">
        <f>'Freestyle Slalom'!T103</f>
        <v>0</v>
      </c>
      <c r="C107" s="54" t="str">
        <f>IF('Freestyle Slalom'!A103=0,"-",'Freestyle Slalom'!A103)</f>
        <v>-</v>
      </c>
    </row>
    <row r="108" spans="1:3" ht="12.75">
      <c r="A108" s="2">
        <v>100</v>
      </c>
      <c r="B108" s="54">
        <f>'Freestyle Slalom'!T104</f>
        <v>0</v>
      </c>
      <c r="C108" s="54" t="str">
        <f>IF('Freestyle Slalom'!A104=0,"-",'Freestyle Slalom'!A104)</f>
        <v>-</v>
      </c>
    </row>
    <row r="109" spans="1:3" ht="12.75">
      <c r="A109" s="2">
        <v>101</v>
      </c>
      <c r="B109" s="54">
        <f>'Freestyle Slalom'!T105</f>
        <v>0</v>
      </c>
      <c r="C109" s="54" t="str">
        <f>IF('Freestyle Slalom'!A105=0,"-",'Freestyle Slalom'!A105)</f>
        <v>-</v>
      </c>
    </row>
    <row r="110" spans="1:3" ht="12.75">
      <c r="A110" s="2">
        <v>102</v>
      </c>
      <c r="B110" s="54">
        <f>'Freestyle Slalom'!T106</f>
        <v>0</v>
      </c>
      <c r="C110" s="54" t="str">
        <f>IF('Freestyle Slalom'!A106=0,"-",'Freestyle Slalom'!A106)</f>
        <v>-</v>
      </c>
    </row>
    <row r="111" spans="1:3" ht="12.75">
      <c r="A111" s="2">
        <v>103</v>
      </c>
      <c r="B111" s="54">
        <f>'Freestyle Slalom'!T107</f>
        <v>0</v>
      </c>
      <c r="C111" s="54" t="str">
        <f>IF('Freestyle Slalom'!A107=0,"-",'Freestyle Slalom'!A107)</f>
        <v>-</v>
      </c>
    </row>
    <row r="112" spans="1:3" ht="12.75">
      <c r="A112" s="2">
        <v>104</v>
      </c>
      <c r="B112" s="54">
        <f>'Freestyle Slalom'!T108</f>
        <v>0</v>
      </c>
      <c r="C112" s="54" t="str">
        <f>IF('Freestyle Slalom'!A108=0,"-",'Freestyle Slalom'!A108)</f>
        <v>-</v>
      </c>
    </row>
    <row r="113" spans="1:3" ht="12.75">
      <c r="A113" s="2">
        <v>105</v>
      </c>
      <c r="B113" s="54">
        <f>'Freestyle Slalom'!T109</f>
        <v>0</v>
      </c>
      <c r="C113" s="54" t="str">
        <f>IF('Freestyle Slalom'!A109=0,"-",'Freestyle Slalom'!A109)</f>
        <v>-</v>
      </c>
    </row>
    <row r="114" spans="1:3" ht="12.75">
      <c r="A114" s="2">
        <v>106</v>
      </c>
      <c r="B114" s="54">
        <f>'Freestyle Slalom'!T110</f>
        <v>0</v>
      </c>
      <c r="C114" s="54" t="str">
        <f>IF('Freestyle Slalom'!A110=0,"-",'Freestyle Slalom'!A110)</f>
        <v>-</v>
      </c>
    </row>
    <row r="115" spans="1:3" ht="12.75">
      <c r="A115" s="2">
        <v>107</v>
      </c>
      <c r="B115" s="54">
        <f>'Freestyle Slalom'!T111</f>
        <v>0</v>
      </c>
      <c r="C115" s="54" t="str">
        <f>IF('Freestyle Slalom'!A111=0,"-",'Freestyle Slalom'!A111)</f>
        <v>-</v>
      </c>
    </row>
    <row r="116" spans="1:3" ht="12.75">
      <c r="A116" s="2">
        <v>108</v>
      </c>
      <c r="B116" s="54">
        <f>'Freestyle Slalom'!T112</f>
        <v>0</v>
      </c>
      <c r="C116" s="54" t="str">
        <f>IF('Freestyle Slalom'!A112=0,"-",'Freestyle Slalom'!A112)</f>
        <v>-</v>
      </c>
    </row>
    <row r="117" spans="1:3" ht="12.75">
      <c r="A117" s="2">
        <v>109</v>
      </c>
      <c r="B117" s="54">
        <f>'Freestyle Slalom'!T113</f>
        <v>0</v>
      </c>
      <c r="C117" s="54" t="str">
        <f>IF('Freestyle Slalom'!A113=0,"-",'Freestyle Slalom'!A113)</f>
        <v>-</v>
      </c>
    </row>
    <row r="118" spans="1:3" ht="12.75">
      <c r="A118" s="2">
        <v>110</v>
      </c>
      <c r="B118" s="54">
        <f>'Freestyle Slalom'!T114</f>
        <v>0</v>
      </c>
      <c r="C118" s="54" t="str">
        <f>IF('Freestyle Slalom'!A114=0,"-",'Freestyle Slalom'!A114)</f>
        <v>-</v>
      </c>
    </row>
    <row r="119" spans="1:3" ht="12.75">
      <c r="A119" s="2">
        <v>111</v>
      </c>
      <c r="B119" s="54">
        <f>'Freestyle Slalom'!T115</f>
        <v>0</v>
      </c>
      <c r="C119" s="54" t="str">
        <f>IF('Freestyle Slalom'!A115=0,"-",'Freestyle Slalom'!A115)</f>
        <v>-</v>
      </c>
    </row>
    <row r="120" spans="1:3" ht="12.75">
      <c r="A120" s="2">
        <v>112</v>
      </c>
      <c r="B120" s="54">
        <f>'Freestyle Slalom'!T116</f>
        <v>0</v>
      </c>
      <c r="C120" s="54" t="str">
        <f>IF('Freestyle Slalom'!A116=0,"-",'Freestyle Slalom'!A116)</f>
        <v>-</v>
      </c>
    </row>
    <row r="121" spans="1:3" ht="12.75">
      <c r="A121" s="2">
        <v>113</v>
      </c>
      <c r="B121" s="54">
        <f>'Freestyle Slalom'!T117</f>
        <v>0</v>
      </c>
      <c r="C121" s="54" t="str">
        <f>IF('Freestyle Slalom'!A117=0,"-",'Freestyle Slalom'!A117)</f>
        <v>-</v>
      </c>
    </row>
    <row r="122" spans="1:3" ht="12.75">
      <c r="A122" s="2">
        <v>114</v>
      </c>
      <c r="B122" s="54">
        <f>'Freestyle Slalom'!T118</f>
        <v>0</v>
      </c>
      <c r="C122" s="54" t="str">
        <f>IF('Freestyle Slalom'!A118=0,"-",'Freestyle Slalom'!A118)</f>
        <v>-</v>
      </c>
    </row>
    <row r="123" spans="1:3" ht="12.75">
      <c r="A123" s="2">
        <v>115</v>
      </c>
      <c r="B123" s="54">
        <f>'Freestyle Slalom'!T119</f>
        <v>0</v>
      </c>
      <c r="C123" s="54" t="str">
        <f>IF('Freestyle Slalom'!A119=0,"-",'Freestyle Slalom'!A119)</f>
        <v>-</v>
      </c>
    </row>
    <row r="124" spans="1:3" ht="12.75">
      <c r="A124" s="2">
        <v>116</v>
      </c>
      <c r="B124" s="54">
        <f>'Freestyle Slalom'!T120</f>
        <v>0</v>
      </c>
      <c r="C124" s="54" t="str">
        <f>IF('Freestyle Slalom'!A120=0,"-",'Freestyle Slalom'!A120)</f>
        <v>-</v>
      </c>
    </row>
    <row r="125" spans="1:3" ht="12.75">
      <c r="A125" s="2">
        <v>117</v>
      </c>
      <c r="B125" s="54">
        <f>'Freestyle Slalom'!T121</f>
        <v>0</v>
      </c>
      <c r="C125" s="54" t="str">
        <f>IF('Freestyle Slalom'!A121=0,"-",'Freestyle Slalom'!A121)</f>
        <v>-</v>
      </c>
    </row>
    <row r="126" spans="1:3" ht="12.75">
      <c r="A126" s="2">
        <v>118</v>
      </c>
      <c r="B126" s="54">
        <f>'Freestyle Slalom'!T122</f>
        <v>0</v>
      </c>
      <c r="C126" s="54" t="str">
        <f>IF('Freestyle Slalom'!A122=0,"-",'Freestyle Slalom'!A122)</f>
        <v>-</v>
      </c>
    </row>
    <row r="127" spans="1:3" ht="12.75">
      <c r="A127" s="2">
        <v>119</v>
      </c>
      <c r="B127" s="54">
        <f>'Freestyle Slalom'!T123</f>
        <v>0</v>
      </c>
      <c r="C127" s="54" t="str">
        <f>IF('Freestyle Slalom'!A123=0,"-",'Freestyle Slalom'!A123)</f>
        <v>-</v>
      </c>
    </row>
    <row r="128" spans="1:3" ht="12.75">
      <c r="A128" s="2">
        <v>120</v>
      </c>
      <c r="B128" s="54">
        <f>'Freestyle Slalom'!T124</f>
        <v>0</v>
      </c>
      <c r="C128" s="54" t="str">
        <f>IF('Freestyle Slalom'!A124=0,"-",'Freestyle Slalom'!A124)</f>
        <v>-</v>
      </c>
    </row>
    <row r="129" spans="1:3" ht="12.75">
      <c r="A129" s="2">
        <v>121</v>
      </c>
      <c r="B129" s="54">
        <f>'Freestyle Slalom'!T125</f>
        <v>0</v>
      </c>
      <c r="C129" s="54" t="str">
        <f>IF('Freestyle Slalom'!A125=0,"-",'Freestyle Slalom'!A125)</f>
        <v>-</v>
      </c>
    </row>
    <row r="130" spans="1:3" ht="12.75">
      <c r="A130" s="2">
        <v>122</v>
      </c>
      <c r="B130" s="54">
        <f>'Freestyle Slalom'!T126</f>
        <v>0</v>
      </c>
      <c r="C130" s="54" t="str">
        <f>IF('Freestyle Slalom'!A126=0,"-",'Freestyle Slalom'!A126)</f>
        <v>-</v>
      </c>
    </row>
    <row r="131" spans="1:3" ht="12.75">
      <c r="A131" s="2">
        <v>123</v>
      </c>
      <c r="B131" s="54">
        <f>'Freestyle Slalom'!T127</f>
        <v>0</v>
      </c>
      <c r="C131" s="54" t="str">
        <f>IF('Freestyle Slalom'!A127=0,"-",'Freestyle Slalom'!A127)</f>
        <v>-</v>
      </c>
    </row>
    <row r="132" spans="1:3" ht="12.75">
      <c r="A132" s="2">
        <v>124</v>
      </c>
      <c r="B132" s="54">
        <f>'Freestyle Slalom'!T128</f>
        <v>0</v>
      </c>
      <c r="C132" s="54" t="str">
        <f>IF('Freestyle Slalom'!A128=0,"-",'Freestyle Slalom'!A128)</f>
        <v>-</v>
      </c>
    </row>
    <row r="133" spans="1:3" ht="12.75">
      <c r="A133" s="2">
        <v>125</v>
      </c>
      <c r="B133" s="54">
        <f>'Freestyle Slalom'!T129</f>
        <v>0</v>
      </c>
      <c r="C133" s="54" t="str">
        <f>IF('Freestyle Slalom'!A129=0,"-",'Freestyle Slalom'!A129)</f>
        <v>-</v>
      </c>
    </row>
  </sheetData>
  <sheetProtection/>
  <printOptions/>
  <pageMargins left="0.31" right="0.48" top="1" bottom="1" header="0.4921259845" footer="0.4921259845"/>
  <pageSetup fitToHeight="3" fitToWidth="1" horizontalDpi="600" verticalDpi="600" orientation="portrait" paperSize="9" r:id="rId1"/>
  <headerFooter alignWithMargins="0">
    <oddHeader>&amp;L&amp;16&amp;F&amp;  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zoomScalePageLayoutView="0" workbookViewId="0" topLeftCell="A1">
      <selection activeCell="D16" sqref="D16"/>
    </sheetView>
  </sheetViews>
  <sheetFormatPr defaultColWidth="11.421875" defaultRowHeight="12.75"/>
  <cols>
    <col min="1" max="1" width="35.00390625" style="11" customWidth="1"/>
    <col min="2" max="2" width="4.140625" style="7" customWidth="1"/>
    <col min="3" max="3" width="13.7109375" style="18" customWidth="1"/>
    <col min="4" max="4" width="12.140625" style="4" customWidth="1"/>
    <col min="5" max="5" width="13.7109375" style="74" customWidth="1"/>
    <col min="6" max="6" width="13.7109375" style="18" customWidth="1"/>
    <col min="7" max="7" width="11.00390625" style="4" customWidth="1"/>
    <col min="8" max="8" width="13.7109375" style="74" customWidth="1"/>
    <col min="9" max="9" width="2.28125" style="2" customWidth="1"/>
    <col min="10" max="10" width="11.421875" style="78" customWidth="1"/>
    <col min="11" max="16384" width="11.421875" style="2" customWidth="1"/>
  </cols>
  <sheetData>
    <row r="1" spans="1:10" ht="21.75" customHeight="1">
      <c r="A1" s="12" t="s">
        <v>12</v>
      </c>
      <c r="B1" s="10"/>
      <c r="C1" s="16"/>
      <c r="D1" s="2"/>
      <c r="E1" s="69"/>
      <c r="F1" s="16"/>
      <c r="G1" s="2"/>
      <c r="H1" s="69"/>
      <c r="J1" s="75"/>
    </row>
    <row r="2" spans="1:14" ht="15.75">
      <c r="A2" s="70" t="s">
        <v>6</v>
      </c>
      <c r="B2" s="49"/>
      <c r="C2" s="17"/>
      <c r="D2" s="8">
        <v>0.2</v>
      </c>
      <c r="E2" s="69"/>
      <c r="F2" s="16"/>
      <c r="G2" s="5"/>
      <c r="H2" s="71"/>
      <c r="I2" s="5"/>
      <c r="J2" s="76"/>
      <c r="K2" s="5"/>
      <c r="L2" s="5"/>
      <c r="M2" s="5"/>
      <c r="N2" s="5"/>
    </row>
    <row r="3" spans="1:14" ht="15.75">
      <c r="A3" s="96" t="s">
        <v>61</v>
      </c>
      <c r="B3" s="10"/>
      <c r="C3" s="17"/>
      <c r="D3" s="5"/>
      <c r="E3" s="71"/>
      <c r="F3" s="17"/>
      <c r="G3" s="5"/>
      <c r="H3" s="5"/>
      <c r="I3" s="5"/>
      <c r="J3" s="5"/>
      <c r="K3" s="5"/>
      <c r="L3" s="5"/>
      <c r="M3" s="5"/>
      <c r="N3" s="5"/>
    </row>
    <row r="4" spans="1:10" s="6" customFormat="1" ht="28.5" customHeight="1">
      <c r="A4" s="108" t="s">
        <v>35</v>
      </c>
      <c r="B4" s="9"/>
      <c r="C4" s="60" t="s">
        <v>33</v>
      </c>
      <c r="D4" s="61" t="s">
        <v>30</v>
      </c>
      <c r="E4" s="72" t="s">
        <v>32</v>
      </c>
      <c r="F4" s="60" t="s">
        <v>34</v>
      </c>
      <c r="G4" s="61" t="s">
        <v>30</v>
      </c>
      <c r="H4" s="72" t="s">
        <v>31</v>
      </c>
      <c r="J4" s="77" t="s">
        <v>0</v>
      </c>
    </row>
    <row r="5" spans="1:10" ht="18" customHeight="1">
      <c r="A5" s="64" t="s">
        <v>67</v>
      </c>
      <c r="B5" s="63"/>
      <c r="C5" s="64">
        <v>6.12</v>
      </c>
      <c r="D5" s="62">
        <v>3</v>
      </c>
      <c r="E5" s="73">
        <f>C5+D5*$D$2</f>
        <v>6.720000000000001</v>
      </c>
      <c r="F5" s="64">
        <v>5.97</v>
      </c>
      <c r="G5" s="62">
        <v>1</v>
      </c>
      <c r="H5" s="73">
        <f aca="true" t="shared" si="0" ref="H5:H40">F5+G5*$D$2</f>
        <v>6.17</v>
      </c>
      <c r="I5" s="6"/>
      <c r="J5" s="73">
        <f>MIN(H5,E5)</f>
        <v>6.17</v>
      </c>
    </row>
    <row r="6" spans="1:10" ht="18" customHeight="1">
      <c r="A6" s="64" t="s">
        <v>68</v>
      </c>
      <c r="B6" s="63"/>
      <c r="C6" s="64">
        <v>6.76</v>
      </c>
      <c r="D6" s="62">
        <v>8</v>
      </c>
      <c r="E6" s="73">
        <f aca="true" t="shared" si="1" ref="E6:E36">C6+D6*$D$2</f>
        <v>8.36</v>
      </c>
      <c r="F6" s="64">
        <v>7.37</v>
      </c>
      <c r="G6" s="62">
        <v>3</v>
      </c>
      <c r="H6" s="73">
        <f t="shared" si="0"/>
        <v>7.970000000000001</v>
      </c>
      <c r="I6" s="6"/>
      <c r="J6" s="73">
        <f aca="true" t="shared" si="2" ref="J6:J27">MIN(H6,E6)</f>
        <v>7.970000000000001</v>
      </c>
    </row>
    <row r="7" spans="1:10" ht="18" customHeight="1">
      <c r="A7" s="64" t="s">
        <v>69</v>
      </c>
      <c r="B7" s="63"/>
      <c r="C7" s="64">
        <v>5.47</v>
      </c>
      <c r="D7" s="62">
        <v>3</v>
      </c>
      <c r="E7" s="73">
        <f t="shared" si="1"/>
        <v>6.07</v>
      </c>
      <c r="F7" s="64">
        <v>5.28</v>
      </c>
      <c r="G7" s="62">
        <v>2</v>
      </c>
      <c r="H7" s="73">
        <f t="shared" si="0"/>
        <v>5.680000000000001</v>
      </c>
      <c r="I7" s="6"/>
      <c r="J7" s="73">
        <f t="shared" si="2"/>
        <v>5.680000000000001</v>
      </c>
    </row>
    <row r="8" spans="1:10" ht="18" customHeight="1">
      <c r="A8" s="64" t="s">
        <v>70</v>
      </c>
      <c r="B8" s="63"/>
      <c r="C8" s="64">
        <v>6.63</v>
      </c>
      <c r="D8" s="62">
        <v>7</v>
      </c>
      <c r="E8" s="73">
        <f t="shared" si="1"/>
        <v>8.03</v>
      </c>
      <c r="F8" s="64">
        <v>6.82</v>
      </c>
      <c r="G8" s="62">
        <v>5</v>
      </c>
      <c r="H8" s="73">
        <f t="shared" si="0"/>
        <v>7.82</v>
      </c>
      <c r="I8" s="6"/>
      <c r="J8" s="73">
        <f t="shared" si="2"/>
        <v>7.82</v>
      </c>
    </row>
    <row r="9" spans="1:10" ht="18" customHeight="1">
      <c r="A9" s="64" t="s">
        <v>71</v>
      </c>
      <c r="B9" s="63"/>
      <c r="C9" s="64">
        <v>6.91</v>
      </c>
      <c r="D9" s="62">
        <v>5</v>
      </c>
      <c r="E9" s="73">
        <f t="shared" si="1"/>
        <v>7.91</v>
      </c>
      <c r="F9" s="64">
        <v>7.18</v>
      </c>
      <c r="G9" s="62">
        <v>4</v>
      </c>
      <c r="H9" s="73">
        <f t="shared" si="0"/>
        <v>7.9799999999999995</v>
      </c>
      <c r="I9" s="6"/>
      <c r="J9" s="73">
        <f t="shared" si="2"/>
        <v>7.91</v>
      </c>
    </row>
    <row r="10" spans="1:10" ht="18" customHeight="1">
      <c r="A10" s="64" t="s">
        <v>72</v>
      </c>
      <c r="B10" s="63"/>
      <c r="C10" s="64">
        <v>7.22</v>
      </c>
      <c r="D10" s="62">
        <v>10</v>
      </c>
      <c r="E10" s="73">
        <f t="shared" si="1"/>
        <v>9.219999999999999</v>
      </c>
      <c r="F10" s="64">
        <v>7.1</v>
      </c>
      <c r="G10" s="62">
        <v>0</v>
      </c>
      <c r="H10" s="73">
        <f t="shared" si="0"/>
        <v>7.1</v>
      </c>
      <c r="I10" s="6"/>
      <c r="J10" s="73">
        <f t="shared" si="2"/>
        <v>7.1</v>
      </c>
    </row>
    <row r="11" spans="1:10" ht="18" customHeight="1">
      <c r="A11" s="64" t="s">
        <v>73</v>
      </c>
      <c r="B11" s="63"/>
      <c r="C11" s="64">
        <v>6.53</v>
      </c>
      <c r="D11" s="62">
        <v>5</v>
      </c>
      <c r="E11" s="73">
        <f t="shared" si="1"/>
        <v>7.53</v>
      </c>
      <c r="F11" s="64">
        <v>6.25</v>
      </c>
      <c r="G11" s="62">
        <v>5</v>
      </c>
      <c r="H11" s="73">
        <f t="shared" si="0"/>
        <v>7.25</v>
      </c>
      <c r="I11" s="6"/>
      <c r="J11" s="73">
        <f t="shared" si="2"/>
        <v>7.25</v>
      </c>
    </row>
    <row r="12" spans="1:10" ht="18" customHeight="1">
      <c r="A12" s="64" t="s">
        <v>74</v>
      </c>
      <c r="B12" s="63"/>
      <c r="C12" s="64">
        <v>6.63</v>
      </c>
      <c r="D12" s="62">
        <v>1</v>
      </c>
      <c r="E12" s="73">
        <f t="shared" si="1"/>
        <v>6.83</v>
      </c>
      <c r="F12" s="64">
        <v>6.63</v>
      </c>
      <c r="G12" s="62">
        <v>1</v>
      </c>
      <c r="H12" s="73">
        <f t="shared" si="0"/>
        <v>6.83</v>
      </c>
      <c r="I12" s="6"/>
      <c r="J12" s="73">
        <f t="shared" si="2"/>
        <v>6.83</v>
      </c>
    </row>
    <row r="13" spans="1:10" ht="18" customHeight="1">
      <c r="A13" s="64" t="s">
        <v>75</v>
      </c>
      <c r="B13" s="63"/>
      <c r="C13" s="64">
        <v>5.41</v>
      </c>
      <c r="D13" s="62">
        <v>4</v>
      </c>
      <c r="E13" s="73">
        <f t="shared" si="1"/>
        <v>6.21</v>
      </c>
      <c r="F13" s="64">
        <v>5.81</v>
      </c>
      <c r="G13" s="62">
        <v>0</v>
      </c>
      <c r="H13" s="73">
        <f t="shared" si="0"/>
        <v>5.81</v>
      </c>
      <c r="I13" s="6"/>
      <c r="J13" s="73">
        <f t="shared" si="2"/>
        <v>5.81</v>
      </c>
    </row>
    <row r="14" spans="1:10" ht="18" customHeight="1">
      <c r="A14" s="64" t="s">
        <v>76</v>
      </c>
      <c r="B14" s="63"/>
      <c r="C14" s="64">
        <v>6.843</v>
      </c>
      <c r="D14" s="62">
        <v>1</v>
      </c>
      <c r="E14" s="73">
        <f t="shared" si="1"/>
        <v>7.043</v>
      </c>
      <c r="F14" s="64">
        <v>6.18</v>
      </c>
      <c r="G14" s="62">
        <v>7</v>
      </c>
      <c r="H14" s="73">
        <f t="shared" si="0"/>
        <v>7.58</v>
      </c>
      <c r="I14" s="6"/>
      <c r="J14" s="73">
        <f t="shared" si="2"/>
        <v>7.043</v>
      </c>
    </row>
    <row r="15" spans="1:10" ht="18" customHeight="1">
      <c r="A15" s="64" t="s">
        <v>77</v>
      </c>
      <c r="B15" s="63"/>
      <c r="C15" s="64">
        <v>5.97</v>
      </c>
      <c r="D15" s="62">
        <v>10</v>
      </c>
      <c r="E15" s="73">
        <f t="shared" si="1"/>
        <v>7.97</v>
      </c>
      <c r="F15" s="64">
        <v>6.13</v>
      </c>
      <c r="G15" s="62">
        <v>6</v>
      </c>
      <c r="H15" s="73">
        <f t="shared" si="0"/>
        <v>7.33</v>
      </c>
      <c r="I15" s="6"/>
      <c r="J15" s="73">
        <f t="shared" si="2"/>
        <v>7.33</v>
      </c>
    </row>
    <row r="16" spans="1:10" ht="18" customHeight="1">
      <c r="A16" s="64" t="s">
        <v>78</v>
      </c>
      <c r="B16" s="63"/>
      <c r="C16" s="64">
        <v>6.81</v>
      </c>
      <c r="D16" s="62">
        <v>3</v>
      </c>
      <c r="E16" s="73">
        <f t="shared" si="1"/>
        <v>7.41</v>
      </c>
      <c r="F16" s="64">
        <v>7.19</v>
      </c>
      <c r="G16" s="62">
        <v>0</v>
      </c>
      <c r="H16" s="73">
        <f t="shared" si="0"/>
        <v>7.19</v>
      </c>
      <c r="I16" s="6"/>
      <c r="J16" s="73">
        <f t="shared" si="2"/>
        <v>7.19</v>
      </c>
    </row>
    <row r="17" spans="1:10" ht="18" customHeight="1">
      <c r="A17" s="64" t="s">
        <v>79</v>
      </c>
      <c r="B17" s="63"/>
      <c r="C17" s="64">
        <v>6.97</v>
      </c>
      <c r="D17" s="62">
        <v>0</v>
      </c>
      <c r="E17" s="73">
        <f t="shared" si="1"/>
        <v>6.97</v>
      </c>
      <c r="F17" s="64">
        <v>6.56</v>
      </c>
      <c r="G17" s="62">
        <v>0</v>
      </c>
      <c r="H17" s="73">
        <f t="shared" si="0"/>
        <v>6.56</v>
      </c>
      <c r="I17" s="6"/>
      <c r="J17" s="73">
        <f t="shared" si="2"/>
        <v>6.56</v>
      </c>
    </row>
    <row r="18" spans="1:10" ht="18" customHeight="1">
      <c r="A18" s="64"/>
      <c r="B18" s="63"/>
      <c r="C18" s="64"/>
      <c r="D18" s="62"/>
      <c r="E18" s="73">
        <f t="shared" si="1"/>
        <v>0</v>
      </c>
      <c r="F18" s="64"/>
      <c r="G18" s="62"/>
      <c r="H18" s="73">
        <f t="shared" si="0"/>
        <v>0</v>
      </c>
      <c r="I18" s="6"/>
      <c r="J18" s="73">
        <f t="shared" si="2"/>
        <v>0</v>
      </c>
    </row>
    <row r="19" spans="1:10" ht="18" customHeight="1">
      <c r="A19" s="64"/>
      <c r="B19" s="63"/>
      <c r="C19" s="64"/>
      <c r="D19" s="62"/>
      <c r="E19" s="73">
        <f t="shared" si="1"/>
        <v>0</v>
      </c>
      <c r="F19" s="64"/>
      <c r="G19" s="62"/>
      <c r="H19" s="73">
        <f t="shared" si="0"/>
        <v>0</v>
      </c>
      <c r="I19" s="6"/>
      <c r="J19" s="73">
        <f t="shared" si="2"/>
        <v>0</v>
      </c>
    </row>
    <row r="20" spans="1:10" ht="18" customHeight="1">
      <c r="A20" s="64"/>
      <c r="B20" s="63"/>
      <c r="C20" s="64"/>
      <c r="D20" s="62"/>
      <c r="E20" s="73">
        <f t="shared" si="1"/>
        <v>0</v>
      </c>
      <c r="F20" s="64"/>
      <c r="G20" s="62"/>
      <c r="H20" s="73">
        <f t="shared" si="0"/>
        <v>0</v>
      </c>
      <c r="I20" s="6"/>
      <c r="J20" s="73">
        <f t="shared" si="2"/>
        <v>0</v>
      </c>
    </row>
    <row r="21" spans="1:10" ht="18" customHeight="1">
      <c r="A21" s="64"/>
      <c r="B21" s="63"/>
      <c r="C21" s="64"/>
      <c r="D21" s="62"/>
      <c r="E21" s="73">
        <f t="shared" si="1"/>
        <v>0</v>
      </c>
      <c r="F21" s="64"/>
      <c r="G21" s="62"/>
      <c r="H21" s="73">
        <f t="shared" si="0"/>
        <v>0</v>
      </c>
      <c r="I21" s="6"/>
      <c r="J21" s="73">
        <f t="shared" si="2"/>
        <v>0</v>
      </c>
    </row>
    <row r="22" spans="1:10" ht="18" customHeight="1">
      <c r="A22" s="64"/>
      <c r="B22" s="63"/>
      <c r="C22" s="64"/>
      <c r="D22" s="62"/>
      <c r="E22" s="73">
        <f t="shared" si="1"/>
        <v>0</v>
      </c>
      <c r="F22" s="64"/>
      <c r="G22" s="62"/>
      <c r="H22" s="73">
        <f t="shared" si="0"/>
        <v>0</v>
      </c>
      <c r="I22" s="6"/>
      <c r="J22" s="73">
        <f t="shared" si="2"/>
        <v>0</v>
      </c>
    </row>
    <row r="23" spans="1:10" ht="18" customHeight="1">
      <c r="A23" s="64"/>
      <c r="B23" s="63"/>
      <c r="C23" s="64"/>
      <c r="D23" s="62"/>
      <c r="E23" s="73">
        <f t="shared" si="1"/>
        <v>0</v>
      </c>
      <c r="F23" s="64"/>
      <c r="G23" s="62"/>
      <c r="H23" s="73">
        <f t="shared" si="0"/>
        <v>0</v>
      </c>
      <c r="I23" s="6"/>
      <c r="J23" s="73">
        <f t="shared" si="2"/>
        <v>0</v>
      </c>
    </row>
    <row r="24" spans="1:10" ht="18" customHeight="1">
      <c r="A24" s="64"/>
      <c r="B24" s="63"/>
      <c r="C24" s="64"/>
      <c r="D24" s="62"/>
      <c r="E24" s="73">
        <f t="shared" si="1"/>
        <v>0</v>
      </c>
      <c r="F24" s="64"/>
      <c r="G24" s="62"/>
      <c r="H24" s="73">
        <f t="shared" si="0"/>
        <v>0</v>
      </c>
      <c r="I24" s="6"/>
      <c r="J24" s="73">
        <f t="shared" si="2"/>
        <v>0</v>
      </c>
    </row>
    <row r="25" spans="1:10" ht="18" customHeight="1">
      <c r="A25" s="64"/>
      <c r="B25" s="63"/>
      <c r="C25" s="64"/>
      <c r="D25" s="62"/>
      <c r="E25" s="73">
        <f t="shared" si="1"/>
        <v>0</v>
      </c>
      <c r="F25" s="64"/>
      <c r="G25" s="62"/>
      <c r="H25" s="73">
        <f t="shared" si="0"/>
        <v>0</v>
      </c>
      <c r="I25" s="6"/>
      <c r="J25" s="73">
        <f t="shared" si="2"/>
        <v>0</v>
      </c>
    </row>
    <row r="26" spans="1:10" ht="18" customHeight="1">
      <c r="A26" s="64"/>
      <c r="B26" s="63"/>
      <c r="C26" s="64"/>
      <c r="D26" s="62"/>
      <c r="E26" s="73">
        <f t="shared" si="1"/>
        <v>0</v>
      </c>
      <c r="F26" s="64"/>
      <c r="G26" s="62"/>
      <c r="H26" s="73">
        <f t="shared" si="0"/>
        <v>0</v>
      </c>
      <c r="I26" s="6"/>
      <c r="J26" s="73">
        <f t="shared" si="2"/>
        <v>0</v>
      </c>
    </row>
    <row r="27" spans="1:10" ht="18" customHeight="1">
      <c r="A27" s="64"/>
      <c r="B27" s="63"/>
      <c r="C27" s="64"/>
      <c r="D27" s="62"/>
      <c r="E27" s="73">
        <f t="shared" si="1"/>
        <v>0</v>
      </c>
      <c r="F27" s="64"/>
      <c r="G27" s="62"/>
      <c r="H27" s="73">
        <f t="shared" si="0"/>
        <v>0</v>
      </c>
      <c r="I27" s="6"/>
      <c r="J27" s="73">
        <f t="shared" si="2"/>
        <v>0</v>
      </c>
    </row>
    <row r="28" spans="1:10" ht="18" customHeight="1">
      <c r="A28" s="64"/>
      <c r="B28" s="63"/>
      <c r="C28" s="64"/>
      <c r="D28" s="62"/>
      <c r="E28" s="73">
        <f t="shared" si="1"/>
        <v>0</v>
      </c>
      <c r="F28" s="64"/>
      <c r="G28" s="62"/>
      <c r="H28" s="73">
        <f t="shared" si="0"/>
        <v>0</v>
      </c>
      <c r="I28" s="6"/>
      <c r="J28" s="73">
        <f aca="true" t="shared" si="3" ref="J28:J36">MIN(H28,E28)</f>
        <v>0</v>
      </c>
    </row>
    <row r="29" spans="1:10" ht="18" customHeight="1">
      <c r="A29" s="64"/>
      <c r="B29" s="63"/>
      <c r="C29" s="64"/>
      <c r="D29" s="62"/>
      <c r="E29" s="73">
        <f t="shared" si="1"/>
        <v>0</v>
      </c>
      <c r="F29" s="64"/>
      <c r="G29" s="62"/>
      <c r="H29" s="73">
        <f t="shared" si="0"/>
        <v>0</v>
      </c>
      <c r="I29" s="6"/>
      <c r="J29" s="73">
        <f t="shared" si="3"/>
        <v>0</v>
      </c>
    </row>
    <row r="30" spans="1:10" ht="18" customHeight="1">
      <c r="A30" s="64"/>
      <c r="B30" s="63"/>
      <c r="C30" s="64"/>
      <c r="D30" s="62"/>
      <c r="E30" s="73">
        <f t="shared" si="1"/>
        <v>0</v>
      </c>
      <c r="F30" s="64"/>
      <c r="G30" s="62"/>
      <c r="H30" s="73">
        <f t="shared" si="0"/>
        <v>0</v>
      </c>
      <c r="I30" s="6"/>
      <c r="J30" s="73">
        <f t="shared" si="3"/>
        <v>0</v>
      </c>
    </row>
    <row r="31" spans="1:10" ht="18" customHeight="1">
      <c r="A31" s="64"/>
      <c r="B31" s="63"/>
      <c r="C31" s="64"/>
      <c r="D31" s="62"/>
      <c r="E31" s="73">
        <f t="shared" si="1"/>
        <v>0</v>
      </c>
      <c r="F31" s="64"/>
      <c r="G31" s="62"/>
      <c r="H31" s="73">
        <f t="shared" si="0"/>
        <v>0</v>
      </c>
      <c r="I31" s="6"/>
      <c r="J31" s="73">
        <f t="shared" si="3"/>
        <v>0</v>
      </c>
    </row>
    <row r="32" spans="1:10" ht="18" customHeight="1">
      <c r="A32" s="64"/>
      <c r="B32" s="63"/>
      <c r="C32" s="64"/>
      <c r="D32" s="62"/>
      <c r="E32" s="73">
        <f t="shared" si="1"/>
        <v>0</v>
      </c>
      <c r="F32" s="64"/>
      <c r="G32" s="62"/>
      <c r="H32" s="73">
        <f t="shared" si="0"/>
        <v>0</v>
      </c>
      <c r="I32" s="6"/>
      <c r="J32" s="73">
        <f t="shared" si="3"/>
        <v>0</v>
      </c>
    </row>
    <row r="33" spans="1:10" ht="18" customHeight="1">
      <c r="A33" s="64"/>
      <c r="B33" s="63"/>
      <c r="C33" s="64"/>
      <c r="D33" s="62"/>
      <c r="E33" s="73">
        <f t="shared" si="1"/>
        <v>0</v>
      </c>
      <c r="F33" s="64"/>
      <c r="G33" s="62"/>
      <c r="H33" s="73">
        <f t="shared" si="0"/>
        <v>0</v>
      </c>
      <c r="I33" s="6"/>
      <c r="J33" s="73">
        <f t="shared" si="3"/>
        <v>0</v>
      </c>
    </row>
    <row r="34" spans="1:10" ht="18" customHeight="1">
      <c r="A34" s="64"/>
      <c r="B34" s="63"/>
      <c r="C34" s="64"/>
      <c r="D34" s="62"/>
      <c r="E34" s="73">
        <f t="shared" si="1"/>
        <v>0</v>
      </c>
      <c r="F34" s="64"/>
      <c r="G34" s="62"/>
      <c r="H34" s="73">
        <f t="shared" si="0"/>
        <v>0</v>
      </c>
      <c r="I34" s="6"/>
      <c r="J34" s="73">
        <f t="shared" si="3"/>
        <v>0</v>
      </c>
    </row>
    <row r="35" spans="1:10" ht="18" customHeight="1">
      <c r="A35" s="64"/>
      <c r="B35" s="63"/>
      <c r="C35" s="64"/>
      <c r="D35" s="62"/>
      <c r="E35" s="73">
        <f t="shared" si="1"/>
        <v>0</v>
      </c>
      <c r="F35" s="64"/>
      <c r="G35" s="62"/>
      <c r="H35" s="73">
        <f t="shared" si="0"/>
        <v>0</v>
      </c>
      <c r="I35" s="6"/>
      <c r="J35" s="73">
        <f t="shared" si="3"/>
        <v>0</v>
      </c>
    </row>
    <row r="36" spans="1:10" ht="18" customHeight="1">
      <c r="A36" s="64"/>
      <c r="B36" s="63"/>
      <c r="C36" s="64"/>
      <c r="D36" s="62"/>
      <c r="E36" s="73">
        <f t="shared" si="1"/>
        <v>0</v>
      </c>
      <c r="F36" s="64"/>
      <c r="G36" s="62"/>
      <c r="H36" s="73">
        <f t="shared" si="0"/>
        <v>0</v>
      </c>
      <c r="I36" s="6"/>
      <c r="J36" s="73">
        <f t="shared" si="3"/>
        <v>0</v>
      </c>
    </row>
    <row r="37" spans="1:10" ht="18" customHeight="1">
      <c r="A37" s="64"/>
      <c r="B37" s="63"/>
      <c r="C37" s="64"/>
      <c r="D37" s="62"/>
      <c r="E37" s="73">
        <f>C37+D37*$D$2</f>
        <v>0</v>
      </c>
      <c r="F37" s="64"/>
      <c r="G37" s="62"/>
      <c r="H37" s="73">
        <f t="shared" si="0"/>
        <v>0</v>
      </c>
      <c r="I37" s="6"/>
      <c r="J37" s="73">
        <f>MIN(H37,E37)</f>
        <v>0</v>
      </c>
    </row>
    <row r="38" spans="1:10" ht="18" customHeight="1">
      <c r="A38" s="64"/>
      <c r="B38" s="63"/>
      <c r="C38" s="64"/>
      <c r="D38" s="62"/>
      <c r="E38" s="73">
        <f>C38+D38*$D$2</f>
        <v>0</v>
      </c>
      <c r="F38" s="64"/>
      <c r="G38" s="62"/>
      <c r="H38" s="73">
        <f t="shared" si="0"/>
        <v>0</v>
      </c>
      <c r="I38" s="6"/>
      <c r="J38" s="73">
        <f>MIN(H38,E38)</f>
        <v>0</v>
      </c>
    </row>
    <row r="39" spans="1:10" ht="18" customHeight="1">
      <c r="A39" s="64"/>
      <c r="B39" s="63"/>
      <c r="C39" s="64"/>
      <c r="D39" s="62"/>
      <c r="E39" s="73">
        <f>C39+D39*$D$2</f>
        <v>0</v>
      </c>
      <c r="F39" s="64"/>
      <c r="G39" s="62"/>
      <c r="H39" s="73">
        <f t="shared" si="0"/>
        <v>0</v>
      </c>
      <c r="I39" s="6"/>
      <c r="J39" s="73">
        <f>MIN(H39,E39)</f>
        <v>0</v>
      </c>
    </row>
    <row r="40" spans="1:10" ht="18" customHeight="1">
      <c r="A40" s="64"/>
      <c r="B40" s="63"/>
      <c r="C40" s="64"/>
      <c r="D40" s="62"/>
      <c r="E40" s="73">
        <f>C40+D40*$D$2</f>
        <v>0</v>
      </c>
      <c r="F40" s="64"/>
      <c r="G40" s="62"/>
      <c r="H40" s="73">
        <f t="shared" si="0"/>
        <v>0</v>
      </c>
      <c r="I40" s="6"/>
      <c r="J40" s="73">
        <f>MIN(H40,E40)</f>
        <v>0</v>
      </c>
    </row>
  </sheetData>
  <sheetProtection/>
  <printOptions/>
  <pageMargins left="0.35" right="0.4" top="1" bottom="1" header="0.4921259845" footer="0.4921259845"/>
  <pageSetup fitToHeight="8" fitToWidth="1" horizontalDpi="600" verticalDpi="600" orientation="portrait" paperSize="9" scale="74" r:id="rId1"/>
  <headerFooter alignWithMargins="0">
    <oddHeader>&amp;L&amp;16&amp;F&amp;  &amp;A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5.140625" style="2" customWidth="1"/>
    <col min="2" max="2" width="11.421875" style="69" customWidth="1"/>
    <col min="3" max="3" width="24.00390625" style="69" customWidth="1"/>
    <col min="4" max="4" width="11.421875" style="2" customWidth="1"/>
    <col min="5" max="5" width="5.140625" style="2" customWidth="1"/>
    <col min="6" max="16384" width="11.421875" style="2" customWidth="1"/>
  </cols>
  <sheetData>
    <row r="1" spans="1:8" ht="15.75">
      <c r="A1" s="29" t="s">
        <v>19</v>
      </c>
      <c r="B1" s="15"/>
      <c r="C1" s="15"/>
      <c r="D1" s="15"/>
      <c r="E1" s="3"/>
      <c r="F1" s="3"/>
      <c r="G1" s="3"/>
      <c r="H1" s="3"/>
    </row>
    <row r="2" spans="1:3" ht="12.75">
      <c r="A2" s="121"/>
      <c r="B2" s="2"/>
      <c r="C2" s="2"/>
    </row>
    <row r="3" spans="1:8" ht="15.75">
      <c r="A3" s="29" t="s">
        <v>4</v>
      </c>
      <c r="B3" s="15"/>
      <c r="C3" s="15"/>
      <c r="D3" s="15"/>
      <c r="E3" s="3"/>
      <c r="F3" s="3"/>
      <c r="G3" s="3"/>
      <c r="H3" s="3"/>
    </row>
    <row r="6" ht="12.75">
      <c r="B6" s="2" t="s">
        <v>18</v>
      </c>
    </row>
    <row r="7" spans="1:3" ht="12.75">
      <c r="A7" s="21">
        <v>1</v>
      </c>
      <c r="B7" s="79">
        <f>IF('Speed Slalom Qualifs'!J7=0,"-",'Speed Slalom Qualifs'!J7)</f>
        <v>5.680000000000001</v>
      </c>
      <c r="C7" s="79" t="str">
        <f>IF('Speed Slalom Qualifs'!A7=0,"-",'Speed Slalom Qualifs'!A7)</f>
        <v>Горбатов Анатолий</v>
      </c>
    </row>
    <row r="8" spans="1:3" ht="12.75">
      <c r="A8" s="21">
        <v>2</v>
      </c>
      <c r="B8" s="79">
        <f>IF('Speed Slalom Qualifs'!J13=0,"-",'Speed Slalom Qualifs'!J13)</f>
        <v>5.81</v>
      </c>
      <c r="C8" s="79" t="str">
        <f>IF('Speed Slalom Qualifs'!A13=0,"-",'Speed Slalom Qualifs'!A13)</f>
        <v>Рязанцев Кирилл</v>
      </c>
    </row>
    <row r="9" spans="1:3" ht="12.75">
      <c r="A9" s="21">
        <v>3</v>
      </c>
      <c r="B9" s="79">
        <f>IF('Speed Slalom Qualifs'!J5=0,"-",'Speed Slalom Qualifs'!J5)</f>
        <v>6.17</v>
      </c>
      <c r="C9" s="79" t="str">
        <f>IF('Speed Slalom Qualifs'!A5=0,"-",'Speed Slalom Qualifs'!A5)</f>
        <v>Купшуков Максим</v>
      </c>
    </row>
    <row r="10" spans="1:3" ht="12.75">
      <c r="A10" s="21">
        <v>4</v>
      </c>
      <c r="B10" s="79">
        <f>IF('Speed Slalom Qualifs'!J17=0,"-",'Speed Slalom Qualifs'!J17)</f>
        <v>6.56</v>
      </c>
      <c r="C10" s="79" t="str">
        <f>IF('Speed Slalom Qualifs'!A17=0,"-",'Speed Slalom Qualifs'!A17)</f>
        <v>Архангельский Андрей</v>
      </c>
    </row>
    <row r="11" spans="1:3" ht="12.75">
      <c r="A11" s="21">
        <v>5</v>
      </c>
      <c r="B11" s="79">
        <f>IF('Speed Slalom Qualifs'!J12=0,"-",'Speed Slalom Qualifs'!J12)</f>
        <v>6.83</v>
      </c>
      <c r="C11" s="79" t="str">
        <f>IF('Speed Slalom Qualifs'!A12=0,"-",'Speed Slalom Qualifs'!A12)</f>
        <v>Карелов Сергей</v>
      </c>
    </row>
    <row r="12" spans="1:3" ht="12.75">
      <c r="A12" s="21">
        <v>6</v>
      </c>
      <c r="B12" s="79">
        <f>IF('Speed Slalom Qualifs'!J14=0,"-",'Speed Slalom Qualifs'!J14)</f>
        <v>7.043</v>
      </c>
      <c r="C12" s="79" t="str">
        <f>IF('Speed Slalom Qualifs'!A14=0,"-",'Speed Slalom Qualifs'!A14)</f>
        <v>Павлов Федор</v>
      </c>
    </row>
    <row r="13" spans="1:3" ht="12.75">
      <c r="A13" s="21">
        <v>7</v>
      </c>
      <c r="B13" s="79">
        <f>IF('Speed Slalom Qualifs'!J10=0,"-",'Speed Slalom Qualifs'!J10)</f>
        <v>7.1</v>
      </c>
      <c r="C13" s="79" t="str">
        <f>IF('Speed Slalom Qualifs'!A10=0,"-",'Speed Slalom Qualifs'!A10)</f>
        <v>Тарасевич Виталий</v>
      </c>
    </row>
    <row r="14" spans="1:3" ht="12.75">
      <c r="A14" s="21">
        <v>8</v>
      </c>
      <c r="B14" s="79">
        <f>IF('Speed Slalom Qualifs'!J16=0,"-",'Speed Slalom Qualifs'!J16)</f>
        <v>7.19</v>
      </c>
      <c r="C14" s="79" t="str">
        <f>IF('Speed Slalom Qualifs'!A16=0,"-",'Speed Slalom Qualifs'!A16)</f>
        <v>Советников Михаил</v>
      </c>
    </row>
    <row r="15" spans="1:3" ht="12.75">
      <c r="A15" s="2">
        <v>9</v>
      </c>
      <c r="B15" s="79">
        <f>IF('Speed Slalom Qualifs'!J11=0,"-",'Speed Slalom Qualifs'!J11)</f>
        <v>7.25</v>
      </c>
      <c r="C15" s="79" t="str">
        <f>IF('Speed Slalom Qualifs'!A11=0,"-",'Speed Slalom Qualifs'!A11)</f>
        <v>Алексеев Юрий</v>
      </c>
    </row>
    <row r="16" spans="1:3" ht="12.75">
      <c r="A16" s="2">
        <v>10</v>
      </c>
      <c r="B16" s="79">
        <f>IF('Speed Slalom Qualifs'!J15=0,"-",'Speed Slalom Qualifs'!J15)</f>
        <v>7.33</v>
      </c>
      <c r="C16" s="79" t="str">
        <f>IF('Speed Slalom Qualifs'!A15=0,"-",'Speed Slalom Qualifs'!A15)</f>
        <v>Беклемищева Мария</v>
      </c>
    </row>
    <row r="17" spans="1:3" ht="12.75">
      <c r="A17" s="2">
        <v>11</v>
      </c>
      <c r="B17" s="79">
        <f>IF('Speed Slalom Qualifs'!J8=0,"-",'Speed Slalom Qualifs'!J8)</f>
        <v>7.82</v>
      </c>
      <c r="C17" s="79" t="str">
        <f>IF('Speed Slalom Qualifs'!A8=0,"-",'Speed Slalom Qualifs'!A8)</f>
        <v>Волжинский Александр</v>
      </c>
    </row>
    <row r="18" spans="1:3" ht="12.75">
      <c r="A18" s="2">
        <v>12</v>
      </c>
      <c r="B18" s="79">
        <f>IF('Speed Slalom Qualifs'!J9=0,"-",'Speed Slalom Qualifs'!J9)</f>
        <v>7.91</v>
      </c>
      <c r="C18" s="79" t="str">
        <f>IF('Speed Slalom Qualifs'!A9=0,"-",'Speed Slalom Qualifs'!A9)</f>
        <v>Бутахина Ксения</v>
      </c>
    </row>
    <row r="19" spans="1:3" ht="12.75">
      <c r="A19" s="2">
        <v>13</v>
      </c>
      <c r="B19" s="79">
        <f>IF('Speed Slalom Qualifs'!J6=0,"-",'Speed Slalom Qualifs'!J6)</f>
        <v>7.970000000000001</v>
      </c>
      <c r="C19" s="79" t="str">
        <f>IF('Speed Slalom Qualifs'!A6=0,"-",'Speed Slalom Qualifs'!A6)</f>
        <v>Кузьмина Лена</v>
      </c>
    </row>
    <row r="20" spans="1:3" ht="12.75">
      <c r="A20" s="2">
        <v>14</v>
      </c>
      <c r="B20" s="79" t="str">
        <f>IF('Speed Slalom Qualifs'!J18=0,"-",'Speed Slalom Qualifs'!J18)</f>
        <v>-</v>
      </c>
      <c r="C20" s="79" t="str">
        <f>IF('Speed Slalom Qualifs'!A18=0,"-",'Speed Slalom Qualifs'!A18)</f>
        <v>-</v>
      </c>
    </row>
    <row r="21" spans="1:3" ht="12.75">
      <c r="A21" s="2">
        <v>15</v>
      </c>
      <c r="B21" s="79" t="str">
        <f>IF('Speed Slalom Qualifs'!J19=0,"-",'Speed Slalom Qualifs'!J19)</f>
        <v>-</v>
      </c>
      <c r="C21" s="79" t="str">
        <f>IF('Speed Slalom Qualifs'!A19=0,"-",'Speed Slalom Qualifs'!A19)</f>
        <v>-</v>
      </c>
    </row>
    <row r="22" spans="1:3" ht="12.75">
      <c r="A22" s="2">
        <v>16</v>
      </c>
      <c r="B22" s="79" t="str">
        <f>IF('Speed Slalom Qualifs'!J20=0,"-",'Speed Slalom Qualifs'!J20)</f>
        <v>-</v>
      </c>
      <c r="C22" s="79" t="str">
        <f>IF('Speed Slalom Qualifs'!A20=0,"-",'Speed Slalom Qualifs'!A20)</f>
        <v>-</v>
      </c>
    </row>
    <row r="23" spans="1:3" ht="12.75">
      <c r="A23" s="2">
        <v>17</v>
      </c>
      <c r="B23" s="79" t="str">
        <f>IF('Speed Slalom Qualifs'!J21=0,"-",'Speed Slalom Qualifs'!J21)</f>
        <v>-</v>
      </c>
      <c r="C23" s="79" t="str">
        <f>IF('Speed Slalom Qualifs'!A21=0,"-",'Speed Slalom Qualifs'!A21)</f>
        <v>-</v>
      </c>
    </row>
    <row r="24" spans="1:3" ht="12.75">
      <c r="A24" s="2">
        <v>18</v>
      </c>
      <c r="B24" s="79" t="str">
        <f>IF('Speed Slalom Qualifs'!J22=0,"-",'Speed Slalom Qualifs'!J22)</f>
        <v>-</v>
      </c>
      <c r="C24" s="79" t="str">
        <f>IF('Speed Slalom Qualifs'!A22=0,"-",'Speed Slalom Qualifs'!A22)</f>
        <v>-</v>
      </c>
    </row>
    <row r="25" spans="1:3" ht="12.75">
      <c r="A25" s="2">
        <v>19</v>
      </c>
      <c r="B25" s="79" t="str">
        <f>IF('Speed Slalom Qualifs'!J23=0,"-",'Speed Slalom Qualifs'!J23)</f>
        <v>-</v>
      </c>
      <c r="C25" s="79" t="str">
        <f>IF('Speed Slalom Qualifs'!A23=0,"-",'Speed Slalom Qualifs'!A23)</f>
        <v>-</v>
      </c>
    </row>
    <row r="26" spans="1:3" ht="12.75">
      <c r="A26" s="2">
        <v>20</v>
      </c>
      <c r="B26" s="79" t="str">
        <f>IF('Speed Slalom Qualifs'!J24=0,"-",'Speed Slalom Qualifs'!J24)</f>
        <v>-</v>
      </c>
      <c r="C26" s="79" t="str">
        <f>IF('Speed Slalom Qualifs'!A24=0,"-",'Speed Slalom Qualifs'!A24)</f>
        <v>-</v>
      </c>
    </row>
    <row r="27" spans="1:3" ht="12.75">
      <c r="A27" s="2">
        <v>21</v>
      </c>
      <c r="B27" s="79" t="str">
        <f>IF('Speed Slalom Qualifs'!J25=0,"-",'Speed Slalom Qualifs'!J25)</f>
        <v>-</v>
      </c>
      <c r="C27" s="79" t="str">
        <f>IF('Speed Slalom Qualifs'!A25=0,"-",'Speed Slalom Qualifs'!A25)</f>
        <v>-</v>
      </c>
    </row>
    <row r="28" spans="1:3" ht="12.75">
      <c r="A28" s="2">
        <v>22</v>
      </c>
      <c r="B28" s="79" t="str">
        <f>IF('Speed Slalom Qualifs'!J26=0,"-",'Speed Slalom Qualifs'!J26)</f>
        <v>-</v>
      </c>
      <c r="C28" s="79" t="str">
        <f>IF('Speed Slalom Qualifs'!A26=0,"-",'Speed Slalom Qualifs'!A26)</f>
        <v>-</v>
      </c>
    </row>
    <row r="29" spans="1:3" ht="12.75">
      <c r="A29" s="2">
        <v>23</v>
      </c>
      <c r="B29" s="79" t="str">
        <f>IF('Speed Slalom Qualifs'!J27=0,"-",'Speed Slalom Qualifs'!J27)</f>
        <v>-</v>
      </c>
      <c r="C29" s="79" t="str">
        <f>IF('Speed Slalom Qualifs'!A27=0,"-",'Speed Slalom Qualifs'!A27)</f>
        <v>-</v>
      </c>
    </row>
    <row r="30" spans="1:3" ht="12.75">
      <c r="A30" s="2">
        <v>24</v>
      </c>
      <c r="B30" s="79" t="str">
        <f>IF('Speed Slalom Qualifs'!J28=0,"-",'Speed Slalom Qualifs'!J28)</f>
        <v>-</v>
      </c>
      <c r="C30" s="79" t="str">
        <f>IF('Speed Slalom Qualifs'!A28=0,"-",'Speed Slalom Qualifs'!A28)</f>
        <v>-</v>
      </c>
    </row>
    <row r="31" spans="1:3" ht="12.75">
      <c r="A31" s="2">
        <v>25</v>
      </c>
      <c r="B31" s="79" t="str">
        <f>IF('Speed Slalom Qualifs'!J29=0,"-",'Speed Slalom Qualifs'!J29)</f>
        <v>-</v>
      </c>
      <c r="C31" s="79" t="str">
        <f>IF('Speed Slalom Qualifs'!A29=0,"-",'Speed Slalom Qualifs'!A29)</f>
        <v>-</v>
      </c>
    </row>
    <row r="32" spans="1:3" ht="12.75">
      <c r="A32" s="2">
        <v>26</v>
      </c>
      <c r="B32" s="79" t="str">
        <f>IF('Speed Slalom Qualifs'!J30=0,"-",'Speed Slalom Qualifs'!J30)</f>
        <v>-</v>
      </c>
      <c r="C32" s="79" t="str">
        <f>IF('Speed Slalom Qualifs'!A30=0,"-",'Speed Slalom Qualifs'!A30)</f>
        <v>-</v>
      </c>
    </row>
    <row r="33" spans="1:3" ht="12.75">
      <c r="A33" s="2">
        <v>27</v>
      </c>
      <c r="B33" s="79" t="str">
        <f>IF('Speed Slalom Qualifs'!J31=0,"-",'Speed Slalom Qualifs'!J31)</f>
        <v>-</v>
      </c>
      <c r="C33" s="79" t="str">
        <f>IF('Speed Slalom Qualifs'!A31=0,"-",'Speed Slalom Qualifs'!A31)</f>
        <v>-</v>
      </c>
    </row>
    <row r="34" spans="1:3" ht="12.75">
      <c r="A34" s="2">
        <v>28</v>
      </c>
      <c r="B34" s="79" t="str">
        <f>IF('Speed Slalom Qualifs'!J32=0,"-",'Speed Slalom Qualifs'!J32)</f>
        <v>-</v>
      </c>
      <c r="C34" s="79" t="str">
        <f>IF('Speed Slalom Qualifs'!A32=0,"-",'Speed Slalom Qualifs'!A32)</f>
        <v>-</v>
      </c>
    </row>
    <row r="35" spans="1:3" ht="12.75">
      <c r="A35" s="2">
        <v>29</v>
      </c>
      <c r="B35" s="79" t="str">
        <f>IF('Speed Slalom Qualifs'!J33=0,"-",'Speed Slalom Qualifs'!J33)</f>
        <v>-</v>
      </c>
      <c r="C35" s="79" t="str">
        <f>IF('Speed Slalom Qualifs'!A33=0,"-",'Speed Slalom Qualifs'!A33)</f>
        <v>-</v>
      </c>
    </row>
    <row r="36" spans="1:3" ht="12.75">
      <c r="A36" s="2">
        <v>30</v>
      </c>
      <c r="B36" s="79" t="str">
        <f>IF('Speed Slalom Qualifs'!J34=0,"-",'Speed Slalom Qualifs'!J34)</f>
        <v>-</v>
      </c>
      <c r="C36" s="79" t="str">
        <f>IF('Speed Slalom Qualifs'!A34=0,"-",'Speed Slalom Qualifs'!A34)</f>
        <v>-</v>
      </c>
    </row>
    <row r="37" spans="1:3" ht="12.75">
      <c r="A37" s="2">
        <v>31</v>
      </c>
      <c r="B37" s="79" t="str">
        <f>IF('Speed Slalom Qualifs'!J35=0,"-",'Speed Slalom Qualifs'!J35)</f>
        <v>-</v>
      </c>
      <c r="C37" s="79" t="str">
        <f>IF('Speed Slalom Qualifs'!A35=0,"-",'Speed Slalom Qualifs'!A35)</f>
        <v>-</v>
      </c>
    </row>
    <row r="38" spans="1:3" ht="12.75">
      <c r="A38" s="2">
        <v>32</v>
      </c>
      <c r="B38" s="79" t="str">
        <f>IF('Speed Slalom Qualifs'!J36=0,"-",'Speed Slalom Qualifs'!J36)</f>
        <v>-</v>
      </c>
      <c r="C38" s="79" t="str">
        <f>IF('Speed Slalom Qualifs'!A36=0,"-",'Speed Slalom Qualifs'!A36)</f>
        <v>-</v>
      </c>
    </row>
    <row r="39" spans="1:3" ht="12.75">
      <c r="A39" s="2">
        <v>33</v>
      </c>
      <c r="B39" s="79" t="str">
        <f>IF('Speed Slalom Qualifs'!J37=0,"-",'Speed Slalom Qualifs'!J37)</f>
        <v>-</v>
      </c>
      <c r="C39" s="79" t="str">
        <f>IF('Speed Slalom Qualifs'!A37=0,"-",'Speed Slalom Qualifs'!A37)</f>
        <v>-</v>
      </c>
    </row>
    <row r="40" spans="1:3" ht="12.75">
      <c r="A40" s="2">
        <v>34</v>
      </c>
      <c r="B40" s="79" t="str">
        <f>IF('Speed Slalom Qualifs'!J38=0,"-",'Speed Slalom Qualifs'!J38)</f>
        <v>-</v>
      </c>
      <c r="C40" s="79" t="str">
        <f>IF('Speed Slalom Qualifs'!A38=0,"-",'Speed Slalom Qualifs'!A38)</f>
        <v>-</v>
      </c>
    </row>
    <row r="41" spans="1:3" ht="12.75">
      <c r="A41" s="2">
        <v>35</v>
      </c>
      <c r="B41" s="79" t="str">
        <f>IF('Speed Slalom Qualifs'!J39=0,"-",'Speed Slalom Qualifs'!J39)</f>
        <v>-</v>
      </c>
      <c r="C41" s="79" t="str">
        <f>IF('Speed Slalom Qualifs'!A39=0,"-",'Speed Slalom Qualifs'!A39)</f>
        <v>-</v>
      </c>
    </row>
    <row r="42" spans="1:3" ht="12.75">
      <c r="A42" s="2">
        <v>36</v>
      </c>
      <c r="B42" s="79" t="str">
        <f>IF('Speed Slalom Qualifs'!J40=0,"-",'Speed Slalom Qualifs'!J40)</f>
        <v>-</v>
      </c>
      <c r="C42" s="79" t="str">
        <f>IF('Speed Slalom Qualifs'!A40=0,"-",'Speed Slalom Qualifs'!A40)</f>
        <v>-</v>
      </c>
    </row>
    <row r="43" spans="1:3" ht="12.75">
      <c r="A43" s="2">
        <v>37</v>
      </c>
      <c r="B43" s="79" t="str">
        <f>IF('Speed Slalom Qualifs'!J41=0,"-",'Speed Slalom Qualifs'!J41)</f>
        <v>-</v>
      </c>
      <c r="C43" s="79" t="str">
        <f>IF('Speed Slalom Qualifs'!A41=0,"-",'Speed Slalom Qualifs'!A41)</f>
        <v>-</v>
      </c>
    </row>
    <row r="44" spans="1:3" ht="12.75">
      <c r="A44" s="2">
        <v>38</v>
      </c>
      <c r="B44" s="79" t="str">
        <f>IF('Speed Slalom Qualifs'!J42=0,"-",'Speed Slalom Qualifs'!J42)</f>
        <v>-</v>
      </c>
      <c r="C44" s="79" t="str">
        <f>IF('Speed Slalom Qualifs'!A42=0,"-",'Speed Slalom Qualifs'!A42)</f>
        <v>-</v>
      </c>
    </row>
    <row r="45" spans="1:3" ht="12.75">
      <c r="A45" s="2">
        <v>39</v>
      </c>
      <c r="B45" s="79" t="str">
        <f>IF('Speed Slalom Qualifs'!J43=0,"-",'Speed Slalom Qualifs'!J43)</f>
        <v>-</v>
      </c>
      <c r="C45" s="79" t="str">
        <f>IF('Speed Slalom Qualifs'!A43=0,"-",'Speed Slalom Qualifs'!A43)</f>
        <v>-</v>
      </c>
    </row>
    <row r="46" spans="1:3" ht="12.75">
      <c r="A46" s="2">
        <v>40</v>
      </c>
      <c r="B46" s="79" t="str">
        <f>IF('Speed Slalom Qualifs'!J44=0,"-",'Speed Slalom Qualifs'!J44)</f>
        <v>-</v>
      </c>
      <c r="C46" s="79" t="str">
        <f>IF('Speed Slalom Qualifs'!A44=0,"-",'Speed Slalom Qualifs'!A44)</f>
        <v>-</v>
      </c>
    </row>
    <row r="47" spans="1:3" ht="12.75">
      <c r="A47" s="2">
        <v>41</v>
      </c>
      <c r="B47" s="79" t="str">
        <f>IF('Speed Slalom Qualifs'!J45=0,"-",'Speed Slalom Qualifs'!J45)</f>
        <v>-</v>
      </c>
      <c r="C47" s="79" t="str">
        <f>IF('Speed Slalom Qualifs'!A45=0,"-",'Speed Slalom Qualifs'!A45)</f>
        <v>-</v>
      </c>
    </row>
    <row r="48" spans="1:3" ht="12.75">
      <c r="A48" s="2">
        <v>42</v>
      </c>
      <c r="B48" s="79" t="str">
        <f>IF('Speed Slalom Qualifs'!J46=0,"-",'Speed Slalom Qualifs'!J46)</f>
        <v>-</v>
      </c>
      <c r="C48" s="79" t="str">
        <f>IF('Speed Slalom Qualifs'!A46=0,"-",'Speed Slalom Qualifs'!A46)</f>
        <v>-</v>
      </c>
    </row>
    <row r="49" spans="1:3" ht="12.75">
      <c r="A49" s="2">
        <v>43</v>
      </c>
      <c r="B49" s="79" t="str">
        <f>IF('Speed Slalom Qualifs'!J47=0,"-",'Speed Slalom Qualifs'!J47)</f>
        <v>-</v>
      </c>
      <c r="C49" s="79" t="str">
        <f>IF('Speed Slalom Qualifs'!A47=0,"-",'Speed Slalom Qualifs'!A47)</f>
        <v>-</v>
      </c>
    </row>
    <row r="50" spans="1:3" ht="12.75">
      <c r="A50" s="2">
        <v>44</v>
      </c>
      <c r="B50" s="79" t="str">
        <f>IF('Speed Slalom Qualifs'!J48=0,"-",'Speed Slalom Qualifs'!J48)</f>
        <v>-</v>
      </c>
      <c r="C50" s="79" t="str">
        <f>IF('Speed Slalom Qualifs'!A48=0,"-",'Speed Slalom Qualifs'!A48)</f>
        <v>-</v>
      </c>
    </row>
    <row r="51" spans="1:3" ht="12.75">
      <c r="A51" s="2">
        <v>45</v>
      </c>
      <c r="B51" s="79" t="str">
        <f>IF('Speed Slalom Qualifs'!J49=0,"-",'Speed Slalom Qualifs'!J49)</f>
        <v>-</v>
      </c>
      <c r="C51" s="79" t="str">
        <f>IF('Speed Slalom Qualifs'!A49=0,"-",'Speed Slalom Qualifs'!A49)</f>
        <v>-</v>
      </c>
    </row>
    <row r="52" spans="1:3" ht="12.75">
      <c r="A52" s="2">
        <v>46</v>
      </c>
      <c r="B52" s="79" t="str">
        <f>IF('Speed Slalom Qualifs'!J50=0,"-",'Speed Slalom Qualifs'!J50)</f>
        <v>-</v>
      </c>
      <c r="C52" s="79" t="str">
        <f>IF('Speed Slalom Qualifs'!A50=0,"-",'Speed Slalom Qualifs'!A50)</f>
        <v>-</v>
      </c>
    </row>
    <row r="53" spans="1:3" ht="12.75">
      <c r="A53" s="2">
        <v>47</v>
      </c>
      <c r="B53" s="79" t="str">
        <f>IF('Speed Slalom Qualifs'!J51=0,"-",'Speed Slalom Qualifs'!J51)</f>
        <v>-</v>
      </c>
      <c r="C53" s="79" t="str">
        <f>IF('Speed Slalom Qualifs'!A51=0,"-",'Speed Slalom Qualifs'!A51)</f>
        <v>-</v>
      </c>
    </row>
    <row r="54" spans="1:3" ht="12.75">
      <c r="A54" s="2">
        <v>48</v>
      </c>
      <c r="B54" s="79" t="str">
        <f>IF('Speed Slalom Qualifs'!J52=0,"-",'Speed Slalom Qualifs'!J52)</f>
        <v>-</v>
      </c>
      <c r="C54" s="79" t="str">
        <f>IF('Speed Slalom Qualifs'!A52=0,"-",'Speed Slalom Qualifs'!A52)</f>
        <v>-</v>
      </c>
    </row>
    <row r="55" spans="1:3" ht="12.75">
      <c r="A55" s="2">
        <v>49</v>
      </c>
      <c r="B55" s="79" t="str">
        <f>IF('Speed Slalom Qualifs'!J53=0,"-",'Speed Slalom Qualifs'!J53)</f>
        <v>-</v>
      </c>
      <c r="C55" s="79" t="str">
        <f>IF('Speed Slalom Qualifs'!A53=0,"-",'Speed Slalom Qualifs'!A53)</f>
        <v>-</v>
      </c>
    </row>
    <row r="56" spans="1:3" ht="12.75">
      <c r="A56" s="2">
        <v>50</v>
      </c>
      <c r="B56" s="79" t="str">
        <f>IF('Speed Slalom Qualifs'!J54=0,"-",'Speed Slalom Qualifs'!J54)</f>
        <v>-</v>
      </c>
      <c r="C56" s="79" t="str">
        <f>IF('Speed Slalom Qualifs'!A54=0,"-",'Speed Slalom Qualifs'!A54)</f>
        <v>-</v>
      </c>
    </row>
    <row r="57" spans="1:3" ht="12.75">
      <c r="A57" s="2">
        <v>51</v>
      </c>
      <c r="B57" s="79" t="str">
        <f>IF('Speed Slalom Qualifs'!J55=0,"-",'Speed Slalom Qualifs'!J55)</f>
        <v>-</v>
      </c>
      <c r="C57" s="79" t="str">
        <f>IF('Speed Slalom Qualifs'!A55=0,"-",'Speed Slalom Qualifs'!A55)</f>
        <v>-</v>
      </c>
    </row>
    <row r="58" spans="1:3" ht="12.75">
      <c r="A58" s="2">
        <v>52</v>
      </c>
      <c r="B58" s="79" t="str">
        <f>IF('Speed Slalom Qualifs'!J56=0,"-",'Speed Slalom Qualifs'!J56)</f>
        <v>-</v>
      </c>
      <c r="C58" s="79" t="str">
        <f>IF('Speed Slalom Qualifs'!A56=0,"-",'Speed Slalom Qualifs'!A56)</f>
        <v>-</v>
      </c>
    </row>
    <row r="59" spans="1:3" ht="12.75">
      <c r="A59" s="2">
        <v>53</v>
      </c>
      <c r="B59" s="79" t="str">
        <f>IF('Speed Slalom Qualifs'!J57=0,"-",'Speed Slalom Qualifs'!J57)</f>
        <v>-</v>
      </c>
      <c r="C59" s="79" t="str">
        <f>IF('Speed Slalom Qualifs'!A57=0,"-",'Speed Slalom Qualifs'!A57)</f>
        <v>-</v>
      </c>
    </row>
    <row r="60" spans="1:3" ht="12.75">
      <c r="A60" s="2">
        <v>54</v>
      </c>
      <c r="B60" s="79" t="str">
        <f>IF('Speed Slalom Qualifs'!J58=0,"-",'Speed Slalom Qualifs'!J58)</f>
        <v>-</v>
      </c>
      <c r="C60" s="79" t="str">
        <f>IF('Speed Slalom Qualifs'!A58=0,"-",'Speed Slalom Qualifs'!A58)</f>
        <v>-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r:id="rId1"/>
  <headerFooter alignWithMargins="0">
    <oddHeader>&amp;L&amp;16&amp;F&amp;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24.28125" style="10" customWidth="1"/>
    <col min="2" max="2" width="2.140625" style="10" customWidth="1"/>
    <col min="3" max="3" width="7.8515625" style="88" customWidth="1"/>
    <col min="4" max="4" width="8.7109375" style="10" customWidth="1"/>
    <col min="5" max="5" width="6.7109375" style="88" customWidth="1"/>
    <col min="6" max="6" width="7.7109375" style="88" customWidth="1"/>
    <col min="7" max="7" width="8.8515625" style="10" customWidth="1"/>
    <col min="8" max="8" width="6.7109375" style="88" customWidth="1"/>
    <col min="9" max="9" width="7.7109375" style="88" customWidth="1"/>
    <col min="10" max="10" width="8.8515625" style="10" customWidth="1"/>
    <col min="11" max="11" width="6.7109375" style="88" customWidth="1"/>
    <col min="12" max="12" width="5.421875" style="10" customWidth="1"/>
    <col min="13" max="13" width="20.00390625" style="10" customWidth="1"/>
    <col min="14" max="14" width="1.28515625" style="10" customWidth="1"/>
    <col min="15" max="15" width="7.8515625" style="88" customWidth="1"/>
    <col min="16" max="16" width="9.57421875" style="10" customWidth="1"/>
    <col min="17" max="17" width="6.7109375" style="88" customWidth="1"/>
    <col min="18" max="18" width="8.140625" style="88" customWidth="1"/>
    <col min="19" max="19" width="9.57421875" style="10" customWidth="1"/>
    <col min="20" max="20" width="6.7109375" style="88" customWidth="1"/>
    <col min="21" max="21" width="7.8515625" style="88" customWidth="1"/>
    <col min="22" max="22" width="9.57421875" style="10" customWidth="1"/>
    <col min="23" max="23" width="6.7109375" style="88" customWidth="1"/>
    <col min="24" max="24" width="8.8515625" style="10" customWidth="1"/>
    <col min="25" max="25" width="20.00390625" style="10" customWidth="1"/>
    <col min="26" max="26" width="1.1484375" style="10" customWidth="1"/>
    <col min="27" max="27" width="8.140625" style="88" customWidth="1"/>
    <col min="28" max="28" width="9.00390625" style="10" customWidth="1"/>
    <col min="29" max="29" width="6.7109375" style="88" customWidth="1"/>
    <col min="30" max="30" width="8.140625" style="88" customWidth="1"/>
    <col min="31" max="31" width="8.8515625" style="10" customWidth="1"/>
    <col min="32" max="32" width="6.7109375" style="88" customWidth="1"/>
    <col min="33" max="33" width="8.140625" style="88" customWidth="1"/>
    <col min="34" max="34" width="9.00390625" style="10" customWidth="1"/>
    <col min="35" max="35" width="6.7109375" style="88" customWidth="1"/>
    <col min="36" max="37" width="6.140625" style="10" customWidth="1"/>
    <col min="38" max="38" width="15.7109375" style="10" customWidth="1"/>
    <col min="39" max="16384" width="11.421875" style="10" customWidth="1"/>
  </cols>
  <sheetData>
    <row r="1" spans="1:35" s="2" customFormat="1" ht="20.25">
      <c r="A1" s="59" t="s">
        <v>11</v>
      </c>
      <c r="B1" s="10"/>
      <c r="C1" s="80"/>
      <c r="E1" s="80"/>
      <c r="F1" s="80"/>
      <c r="H1" s="80"/>
      <c r="I1" s="80"/>
      <c r="K1" s="80"/>
      <c r="O1" s="80"/>
      <c r="Q1" s="80"/>
      <c r="R1" s="80"/>
      <c r="T1" s="80"/>
      <c r="U1" s="80"/>
      <c r="W1" s="80"/>
      <c r="AA1" s="80"/>
      <c r="AC1" s="80"/>
      <c r="AD1" s="80"/>
      <c r="AF1" s="80"/>
      <c r="AG1" s="80"/>
      <c r="AI1" s="80"/>
    </row>
    <row r="2" spans="1:35" s="2" customFormat="1" ht="15.75">
      <c r="A2" s="70" t="s">
        <v>6</v>
      </c>
      <c r="B2" s="49"/>
      <c r="C2" s="25"/>
      <c r="E2" s="81"/>
      <c r="F2" s="123">
        <v>0.2</v>
      </c>
      <c r="G2" s="124"/>
      <c r="H2" s="80"/>
      <c r="I2" s="80"/>
      <c r="K2" s="80"/>
      <c r="O2" s="80"/>
      <c r="Q2" s="80"/>
      <c r="R2" s="80"/>
      <c r="S2" s="5"/>
      <c r="T2" s="81"/>
      <c r="U2" s="81"/>
      <c r="V2" s="5"/>
      <c r="W2" s="81"/>
      <c r="AA2" s="80"/>
      <c r="AC2" s="80"/>
      <c r="AD2" s="80"/>
      <c r="AF2" s="80"/>
      <c r="AG2" s="80"/>
      <c r="AI2" s="80"/>
    </row>
    <row r="3" spans="3:35" s="2" customFormat="1" ht="15.75">
      <c r="C3" s="80"/>
      <c r="E3" s="80"/>
      <c r="F3" s="80"/>
      <c r="H3" s="80"/>
      <c r="I3" s="80"/>
      <c r="K3" s="80"/>
      <c r="M3" s="13"/>
      <c r="N3" s="10"/>
      <c r="O3" s="81"/>
      <c r="P3" s="5"/>
      <c r="Q3" s="81"/>
      <c r="R3" s="81"/>
      <c r="S3" s="5"/>
      <c r="T3" s="81"/>
      <c r="U3" s="81"/>
      <c r="V3" s="5"/>
      <c r="W3" s="81"/>
      <c r="AA3" s="80"/>
      <c r="AC3" s="80"/>
      <c r="AD3" s="80"/>
      <c r="AF3" s="80"/>
      <c r="AG3" s="80"/>
      <c r="AI3" s="80"/>
    </row>
    <row r="4" spans="1:35" s="113" customFormat="1" ht="40.5" customHeight="1">
      <c r="A4" s="109" t="s">
        <v>36</v>
      </c>
      <c r="C4" s="110" t="s">
        <v>33</v>
      </c>
      <c r="D4" s="111" t="s">
        <v>43</v>
      </c>
      <c r="E4" s="112" t="s">
        <v>42</v>
      </c>
      <c r="F4" s="110" t="s">
        <v>34</v>
      </c>
      <c r="G4" s="111" t="s">
        <v>43</v>
      </c>
      <c r="H4" s="112" t="s">
        <v>40</v>
      </c>
      <c r="I4" s="110" t="s">
        <v>44</v>
      </c>
      <c r="J4" s="111" t="s">
        <v>43</v>
      </c>
      <c r="K4" s="112" t="s">
        <v>41</v>
      </c>
      <c r="M4" s="109" t="s">
        <v>37</v>
      </c>
      <c r="O4" s="110" t="s">
        <v>33</v>
      </c>
      <c r="P4" s="111" t="s">
        <v>43</v>
      </c>
      <c r="Q4" s="112" t="s">
        <v>42</v>
      </c>
      <c r="R4" s="110" t="s">
        <v>34</v>
      </c>
      <c r="S4" s="111" t="s">
        <v>43</v>
      </c>
      <c r="T4" s="112" t="s">
        <v>40</v>
      </c>
      <c r="U4" s="110" t="s">
        <v>44</v>
      </c>
      <c r="V4" s="111" t="s">
        <v>43</v>
      </c>
      <c r="W4" s="112" t="s">
        <v>41</v>
      </c>
      <c r="Y4" s="109" t="s">
        <v>38</v>
      </c>
      <c r="AA4" s="114" t="s">
        <v>33</v>
      </c>
      <c r="AB4" s="111" t="s">
        <v>43</v>
      </c>
      <c r="AC4" s="112" t="s">
        <v>42</v>
      </c>
      <c r="AD4" s="110" t="s">
        <v>34</v>
      </c>
      <c r="AE4" s="111" t="s">
        <v>43</v>
      </c>
      <c r="AF4" s="112" t="s">
        <v>40</v>
      </c>
      <c r="AG4" s="110" t="s">
        <v>44</v>
      </c>
      <c r="AH4" s="111" t="s">
        <v>43</v>
      </c>
      <c r="AI4" s="112" t="s">
        <v>41</v>
      </c>
    </row>
    <row r="5" spans="1:35" s="2" customFormat="1" ht="25.5" customHeight="1">
      <c r="A5" s="51" t="str">
        <f>'Ranking Speed Qualifs'!C7</f>
        <v>Горбатов Анатолий</v>
      </c>
      <c r="B5" s="7"/>
      <c r="C5" s="89">
        <v>5.34</v>
      </c>
      <c r="D5" s="4">
        <v>1</v>
      </c>
      <c r="E5" s="82">
        <f>C5+D5*$F$2</f>
        <v>5.54</v>
      </c>
      <c r="F5" s="89">
        <v>5.22</v>
      </c>
      <c r="G5" s="4">
        <v>0</v>
      </c>
      <c r="H5" s="82">
        <f>F5+G5*$F$2</f>
        <v>5.22</v>
      </c>
      <c r="I5" s="89"/>
      <c r="J5" s="4"/>
      <c r="K5" s="82">
        <f>I5+J5*$F$2</f>
        <v>0</v>
      </c>
      <c r="O5" s="22"/>
      <c r="P5" s="22"/>
      <c r="Q5" s="22"/>
      <c r="R5" s="22"/>
      <c r="S5" s="22"/>
      <c r="T5" s="22"/>
      <c r="U5" s="22"/>
      <c r="V5" s="22"/>
      <c r="W5" s="22"/>
      <c r="AA5" s="80"/>
      <c r="AC5" s="80"/>
      <c r="AD5" s="80"/>
      <c r="AF5" s="80"/>
      <c r="AG5" s="80"/>
      <c r="AI5" s="80"/>
    </row>
    <row r="6" spans="1:35" s="2" customFormat="1" ht="25.5" customHeight="1">
      <c r="A6" s="52" t="str">
        <f>'Ranking Speed Qualifs'!C14</f>
        <v>Советников Михаил</v>
      </c>
      <c r="B6" s="7"/>
      <c r="C6" s="89">
        <v>6.68</v>
      </c>
      <c r="D6" s="4">
        <v>0</v>
      </c>
      <c r="E6" s="82">
        <f>C6+D6*$F$2</f>
        <v>6.68</v>
      </c>
      <c r="F6" s="89">
        <v>6.44</v>
      </c>
      <c r="G6" s="4">
        <v>2</v>
      </c>
      <c r="H6" s="82">
        <f>F6+G6*$F$2</f>
        <v>6.840000000000001</v>
      </c>
      <c r="I6" s="89"/>
      <c r="J6" s="4"/>
      <c r="K6" s="82">
        <f>I6+J6*$F$2</f>
        <v>0</v>
      </c>
      <c r="M6" s="23" t="s">
        <v>69</v>
      </c>
      <c r="N6" s="7"/>
      <c r="O6" s="89">
        <v>5.44</v>
      </c>
      <c r="P6" s="4">
        <v>5</v>
      </c>
      <c r="Q6" s="82">
        <f>O6+P6*$F$2</f>
        <v>6.44</v>
      </c>
      <c r="R6" s="89">
        <v>5.4</v>
      </c>
      <c r="S6" s="4">
        <v>0</v>
      </c>
      <c r="T6" s="82">
        <f>R6+S6*$F$2</f>
        <v>5.4</v>
      </c>
      <c r="U6" s="89"/>
      <c r="V6" s="4"/>
      <c r="W6" s="82">
        <f>U6+V6*$F$2</f>
        <v>0</v>
      </c>
      <c r="AA6" s="80"/>
      <c r="AC6" s="80"/>
      <c r="AD6" s="80"/>
      <c r="AE6" s="115" t="s">
        <v>7</v>
      </c>
      <c r="AF6" s="80"/>
      <c r="AG6" s="80"/>
      <c r="AI6" s="80"/>
    </row>
    <row r="7" spans="1:35" s="2" customFormat="1" ht="25.5" customHeight="1">
      <c r="A7" s="22"/>
      <c r="C7" s="83"/>
      <c r="D7" s="22"/>
      <c r="E7" s="83"/>
      <c r="F7" s="83"/>
      <c r="G7" s="22"/>
      <c r="H7" s="83"/>
      <c r="I7" s="83"/>
      <c r="J7" s="22"/>
      <c r="K7" s="83"/>
      <c r="M7" s="24" t="s">
        <v>74</v>
      </c>
      <c r="N7" s="7"/>
      <c r="O7" s="89">
        <v>6.35</v>
      </c>
      <c r="P7" s="4">
        <v>5</v>
      </c>
      <c r="Q7" s="82">
        <f>O7+P7*$F$2</f>
        <v>7.35</v>
      </c>
      <c r="R7" s="89">
        <v>6.12</v>
      </c>
      <c r="S7" s="4">
        <v>8</v>
      </c>
      <c r="T7" s="82">
        <f>R7+S7*$F$2</f>
        <v>7.720000000000001</v>
      </c>
      <c r="U7" s="89"/>
      <c r="V7" s="4"/>
      <c r="W7" s="82">
        <f>U7+V7*$F$2</f>
        <v>0</v>
      </c>
      <c r="Y7" s="23" t="s">
        <v>69</v>
      </c>
      <c r="Z7" s="10"/>
      <c r="AA7" s="90">
        <v>5.38</v>
      </c>
      <c r="AB7" s="27">
        <v>1</v>
      </c>
      <c r="AC7" s="85">
        <f>AA7+AB7*$F$2</f>
        <v>5.58</v>
      </c>
      <c r="AD7" s="92">
        <v>5.22</v>
      </c>
      <c r="AE7" s="27">
        <v>5</v>
      </c>
      <c r="AF7" s="85">
        <f>AD7+AE7*$F$2</f>
        <v>6.22</v>
      </c>
      <c r="AG7" s="92"/>
      <c r="AH7" s="27"/>
      <c r="AI7" s="85">
        <f>AG7+AH7*$F$2</f>
        <v>0</v>
      </c>
    </row>
    <row r="8" spans="1:35" s="2" customFormat="1" ht="25.5" customHeight="1">
      <c r="A8" s="51" t="str">
        <f>'Ranking Speed Qualifs'!C10</f>
        <v>Архангельский Андрей</v>
      </c>
      <c r="B8" s="7"/>
      <c r="C8" s="89">
        <v>7.03</v>
      </c>
      <c r="D8" s="4">
        <v>5</v>
      </c>
      <c r="E8" s="82">
        <f>C8+D8*$F$2</f>
        <v>8.030000000000001</v>
      </c>
      <c r="F8" s="89">
        <v>10</v>
      </c>
      <c r="G8" s="4"/>
      <c r="H8" s="82">
        <f>F8+G8*$F$2</f>
        <v>10</v>
      </c>
      <c r="I8" s="89"/>
      <c r="J8" s="4"/>
      <c r="K8" s="82">
        <f>I8+J8*$F$2</f>
        <v>0</v>
      </c>
      <c r="M8" s="26"/>
      <c r="O8" s="84"/>
      <c r="P8" s="26"/>
      <c r="Q8" s="84"/>
      <c r="R8" s="84"/>
      <c r="S8" s="26"/>
      <c r="T8" s="84"/>
      <c r="U8" s="84"/>
      <c r="V8" s="26"/>
      <c r="W8" s="84"/>
      <c r="Y8" s="24" t="s">
        <v>75</v>
      </c>
      <c r="Z8" s="10"/>
      <c r="AA8" s="91">
        <v>5.41</v>
      </c>
      <c r="AB8" s="28">
        <v>0</v>
      </c>
      <c r="AC8" s="86">
        <f>AA8+AB8*$F$2</f>
        <v>5.41</v>
      </c>
      <c r="AD8" s="93">
        <v>5.22</v>
      </c>
      <c r="AE8" s="28">
        <v>0</v>
      </c>
      <c r="AF8" s="86">
        <f>AD8+AE8*$F$2</f>
        <v>5.22</v>
      </c>
      <c r="AG8" s="93"/>
      <c r="AH8" s="28"/>
      <c r="AI8" s="86">
        <f>AG8+AH8*$F$2</f>
        <v>0</v>
      </c>
    </row>
    <row r="9" spans="1:23" s="2" customFormat="1" ht="25.5" customHeight="1">
      <c r="A9" s="52" t="str">
        <f>'Ranking Speed Qualifs'!C11</f>
        <v>Карелов Сергей</v>
      </c>
      <c r="B9" s="7"/>
      <c r="C9" s="89">
        <v>6.75</v>
      </c>
      <c r="D9" s="4">
        <v>0</v>
      </c>
      <c r="E9" s="82">
        <f>C9+D9*$F$2</f>
        <v>6.75</v>
      </c>
      <c r="F9" s="89">
        <v>6.53</v>
      </c>
      <c r="G9" s="4">
        <v>5</v>
      </c>
      <c r="H9" s="82">
        <f>F9+G9*$F$2</f>
        <v>7.53</v>
      </c>
      <c r="I9" s="89"/>
      <c r="J9" s="4"/>
      <c r="K9" s="82">
        <f>I9+J9*$F$2</f>
        <v>0</v>
      </c>
      <c r="M9" s="10"/>
      <c r="N9" s="10"/>
      <c r="O9" s="88"/>
      <c r="P9" s="10"/>
      <c r="Q9" s="88"/>
      <c r="R9" s="88"/>
      <c r="S9" s="10"/>
      <c r="T9" s="88"/>
      <c r="U9" s="88"/>
      <c r="V9" s="10"/>
      <c r="W9" s="88"/>
    </row>
    <row r="10" spans="1:30" s="2" customFormat="1" ht="25.5" customHeight="1">
      <c r="A10" s="22"/>
      <c r="C10" s="83"/>
      <c r="D10" s="22"/>
      <c r="E10" s="83"/>
      <c r="F10" s="83"/>
      <c r="G10" s="22"/>
      <c r="H10" s="83"/>
      <c r="I10" s="83"/>
      <c r="J10" s="22"/>
      <c r="K10" s="83"/>
      <c r="M10" s="10"/>
      <c r="N10" s="10"/>
      <c r="O10" s="88"/>
      <c r="P10" s="10"/>
      <c r="Q10" s="88"/>
      <c r="R10" s="88"/>
      <c r="S10" s="10"/>
      <c r="T10" s="88"/>
      <c r="U10" s="88"/>
      <c r="V10" s="10"/>
      <c r="W10" s="88"/>
      <c r="AD10" s="115" t="s">
        <v>45</v>
      </c>
    </row>
    <row r="11" spans="1:35" s="2" customFormat="1" ht="25.5" customHeight="1">
      <c r="A11" s="51" t="str">
        <f>'Ranking Speed Qualifs'!C9</f>
        <v>Купшуков Максим</v>
      </c>
      <c r="B11" s="7"/>
      <c r="C11" s="89">
        <v>6.16</v>
      </c>
      <c r="D11" s="4">
        <v>9</v>
      </c>
      <c r="E11" s="82">
        <f>C11+D11*$F$2</f>
        <v>7.96</v>
      </c>
      <c r="F11" s="89">
        <v>6.06</v>
      </c>
      <c r="G11" s="4">
        <v>3</v>
      </c>
      <c r="H11" s="82">
        <f>F11+G11*$F$2</f>
        <v>6.66</v>
      </c>
      <c r="I11" s="89"/>
      <c r="J11" s="4"/>
      <c r="K11" s="82">
        <f>I11+J11*$F$2</f>
        <v>0</v>
      </c>
      <c r="M11" s="50"/>
      <c r="O11" s="87"/>
      <c r="P11" s="50"/>
      <c r="Q11" s="87"/>
      <c r="R11" s="87"/>
      <c r="S11" s="50"/>
      <c r="T11" s="87"/>
      <c r="U11" s="87"/>
      <c r="V11" s="50"/>
      <c r="W11" s="87"/>
      <c r="Y11" s="23" t="s">
        <v>74</v>
      </c>
      <c r="Z11" s="10"/>
      <c r="AA11" s="90">
        <v>6.69</v>
      </c>
      <c r="AB11" s="27">
        <v>2</v>
      </c>
      <c r="AC11" s="85">
        <f>AA11+AB11*$F$2</f>
        <v>7.090000000000001</v>
      </c>
      <c r="AD11" s="92">
        <v>6.71</v>
      </c>
      <c r="AE11" s="27">
        <v>3</v>
      </c>
      <c r="AF11" s="85">
        <f>AD11+AE11*$F$2</f>
        <v>7.3100000000000005</v>
      </c>
      <c r="AG11" s="92"/>
      <c r="AH11" s="27"/>
      <c r="AI11" s="85">
        <f>AG11+AH11*$F$2</f>
        <v>0</v>
      </c>
    </row>
    <row r="12" spans="1:35" s="2" customFormat="1" ht="25.5" customHeight="1">
      <c r="A12" s="52" t="str">
        <f>'Ranking Speed Qualifs'!C12</f>
        <v>Павлов Федор</v>
      </c>
      <c r="B12" s="7"/>
      <c r="C12" s="89">
        <v>5.97</v>
      </c>
      <c r="D12" s="4">
        <v>3</v>
      </c>
      <c r="E12" s="82">
        <f>C12+D12*$F$2</f>
        <v>6.57</v>
      </c>
      <c r="F12" s="89">
        <v>6.03</v>
      </c>
      <c r="G12" s="4">
        <v>3</v>
      </c>
      <c r="H12" s="82">
        <f>F12+G12*$F$2</f>
        <v>6.630000000000001</v>
      </c>
      <c r="I12" s="89"/>
      <c r="J12" s="4"/>
      <c r="K12" s="82">
        <f>I12+J12*$F$2</f>
        <v>0</v>
      </c>
      <c r="M12" s="23" t="s">
        <v>76</v>
      </c>
      <c r="N12" s="7"/>
      <c r="O12" s="90">
        <v>6.16</v>
      </c>
      <c r="P12" s="27">
        <v>3</v>
      </c>
      <c r="Q12" s="85">
        <f>O12+P12*$F$2</f>
        <v>6.76</v>
      </c>
      <c r="R12" s="92">
        <v>5.91</v>
      </c>
      <c r="S12" s="27">
        <v>6</v>
      </c>
      <c r="T12" s="85">
        <f>R12+S12*$F$2</f>
        <v>7.11</v>
      </c>
      <c r="U12" s="92"/>
      <c r="V12" s="27"/>
      <c r="W12" s="85">
        <f>U12+V12*$F$2</f>
        <v>0</v>
      </c>
      <c r="Y12" s="24" t="s">
        <v>76</v>
      </c>
      <c r="Z12" s="10"/>
      <c r="AA12" s="91">
        <v>5.91</v>
      </c>
      <c r="AB12" s="28">
        <v>0</v>
      </c>
      <c r="AC12" s="86">
        <f>AA12+AB12*$F$2</f>
        <v>5.91</v>
      </c>
      <c r="AD12" s="93">
        <v>6.01</v>
      </c>
      <c r="AE12" s="28">
        <v>2</v>
      </c>
      <c r="AF12" s="86">
        <f>AD12+AE12*$F$2</f>
        <v>6.41</v>
      </c>
      <c r="AG12" s="93"/>
      <c r="AH12" s="28"/>
      <c r="AI12" s="86">
        <f>AG12+AH12*$F$2</f>
        <v>0</v>
      </c>
    </row>
    <row r="13" spans="1:38" s="2" customFormat="1" ht="25.5" customHeight="1">
      <c r="A13" s="22"/>
      <c r="C13" s="83"/>
      <c r="D13" s="22"/>
      <c r="E13" s="83"/>
      <c r="F13" s="83"/>
      <c r="G13" s="22"/>
      <c r="H13" s="83"/>
      <c r="I13" s="83"/>
      <c r="J13" s="22"/>
      <c r="K13" s="83"/>
      <c r="M13" s="24" t="s">
        <v>75</v>
      </c>
      <c r="N13" s="7"/>
      <c r="O13" s="91">
        <v>5.63</v>
      </c>
      <c r="P13" s="28">
        <v>0</v>
      </c>
      <c r="Q13" s="86">
        <f>O13+P13*$F$2</f>
        <v>5.63</v>
      </c>
      <c r="R13" s="93">
        <v>5.85</v>
      </c>
      <c r="S13" s="28">
        <v>6</v>
      </c>
      <c r="T13" s="86">
        <f>R13+S13*$F$2</f>
        <v>7.05</v>
      </c>
      <c r="U13" s="93"/>
      <c r="V13" s="28"/>
      <c r="W13" s="86">
        <f>U13+V13*$F$2</f>
        <v>0</v>
      </c>
      <c r="AK13" s="10"/>
      <c r="AL13" s="10"/>
    </row>
    <row r="14" spans="1:38" s="2" customFormat="1" ht="25.5" customHeight="1">
      <c r="A14" s="51" t="str">
        <f>'Ranking Speed Qualifs'!C8</f>
        <v>Рязанцев Кирилл</v>
      </c>
      <c r="B14" s="7"/>
      <c r="C14" s="89">
        <v>5.04</v>
      </c>
      <c r="D14" s="4">
        <v>8</v>
      </c>
      <c r="E14" s="82">
        <f>C14+D14*$F$2</f>
        <v>6.640000000000001</v>
      </c>
      <c r="F14" s="89">
        <v>5.81</v>
      </c>
      <c r="G14" s="4">
        <v>0</v>
      </c>
      <c r="H14" s="82">
        <f>F14+G14*$F$2</f>
        <v>5.81</v>
      </c>
      <c r="I14" s="89"/>
      <c r="J14" s="4"/>
      <c r="K14" s="82">
        <f>I14+J14*$F$2</f>
        <v>0</v>
      </c>
      <c r="M14" s="10"/>
      <c r="N14" s="10"/>
      <c r="O14" s="88"/>
      <c r="P14" s="10"/>
      <c r="Q14" s="88"/>
      <c r="R14" s="88"/>
      <c r="S14" s="10"/>
      <c r="T14" s="88"/>
      <c r="U14" s="88"/>
      <c r="V14" s="10"/>
      <c r="W14" s="88"/>
      <c r="AK14" s="10"/>
      <c r="AL14" s="10"/>
    </row>
    <row r="15" spans="1:38" s="2" customFormat="1" ht="25.5" customHeight="1">
      <c r="A15" s="52" t="str">
        <f>'Ranking Speed Qualifs'!C13</f>
        <v>Тарасевич Виталий</v>
      </c>
      <c r="B15" s="7"/>
      <c r="C15" s="89">
        <v>6.31</v>
      </c>
      <c r="D15" s="4">
        <v>8</v>
      </c>
      <c r="E15" s="82">
        <f>C15+D15*$F$2</f>
        <v>7.91</v>
      </c>
      <c r="F15" s="89">
        <v>7</v>
      </c>
      <c r="G15" s="4">
        <v>8</v>
      </c>
      <c r="H15" s="82">
        <f>F15+G15*$F$2</f>
        <v>8.6</v>
      </c>
      <c r="I15" s="89"/>
      <c r="J15" s="4"/>
      <c r="K15" s="82">
        <f>I15+J15*$F$2</f>
        <v>0</v>
      </c>
      <c r="M15" s="10"/>
      <c r="N15" s="10"/>
      <c r="O15" s="88"/>
      <c r="P15" s="10"/>
      <c r="Q15" s="88"/>
      <c r="R15" s="88"/>
      <c r="S15" s="10"/>
      <c r="T15" s="88"/>
      <c r="U15" s="88"/>
      <c r="V15" s="10"/>
      <c r="W15" s="88"/>
      <c r="AA15" s="80"/>
      <c r="AC15" s="80"/>
      <c r="AD15" s="80"/>
      <c r="AF15" s="80"/>
      <c r="AG15" s="80"/>
      <c r="AI15" s="80"/>
      <c r="AK15" s="10"/>
      <c r="AL15" s="10"/>
    </row>
    <row r="16" spans="1:38" s="2" customFormat="1" ht="25.5" customHeight="1">
      <c r="A16" s="26"/>
      <c r="C16" s="84"/>
      <c r="D16" s="26"/>
      <c r="E16" s="84"/>
      <c r="F16" s="84"/>
      <c r="G16" s="26"/>
      <c r="H16" s="84"/>
      <c r="I16" s="84"/>
      <c r="J16" s="26"/>
      <c r="K16" s="84"/>
      <c r="M16" s="10"/>
      <c r="O16" s="88"/>
      <c r="P16" s="10"/>
      <c r="Q16" s="88"/>
      <c r="R16" s="88"/>
      <c r="S16" s="10"/>
      <c r="T16" s="88"/>
      <c r="U16" s="88"/>
      <c r="V16" s="10"/>
      <c r="W16" s="88"/>
      <c r="AA16" s="80"/>
      <c r="AC16" s="80"/>
      <c r="AD16" s="80"/>
      <c r="AF16" s="80"/>
      <c r="AG16" s="80"/>
      <c r="AI16" s="80"/>
      <c r="AK16" s="10"/>
      <c r="AL16" s="10"/>
    </row>
    <row r="17" spans="1:38" s="2" customFormat="1" ht="25.5" customHeight="1">
      <c r="A17" s="10"/>
      <c r="B17" s="10"/>
      <c r="C17" s="88"/>
      <c r="D17" s="10"/>
      <c r="E17" s="88"/>
      <c r="F17" s="88"/>
      <c r="G17" s="10"/>
      <c r="H17" s="88"/>
      <c r="I17" s="88"/>
      <c r="J17" s="10"/>
      <c r="K17" s="88"/>
      <c r="L17" s="10"/>
      <c r="M17" s="10"/>
      <c r="N17" s="10"/>
      <c r="O17" s="88"/>
      <c r="P17" s="10"/>
      <c r="Q17" s="88"/>
      <c r="R17" s="88"/>
      <c r="S17" s="10"/>
      <c r="T17" s="88"/>
      <c r="U17" s="88"/>
      <c r="V17" s="10"/>
      <c r="W17" s="88"/>
      <c r="X17" s="10"/>
      <c r="Y17" s="10"/>
      <c r="Z17" s="10"/>
      <c r="AA17" s="88"/>
      <c r="AB17" s="10"/>
      <c r="AC17" s="88"/>
      <c r="AD17" s="88"/>
      <c r="AE17" s="10"/>
      <c r="AF17" s="88"/>
      <c r="AG17" s="88"/>
      <c r="AH17" s="10"/>
      <c r="AI17" s="88"/>
      <c r="AK17" s="10"/>
      <c r="AL17" s="10"/>
    </row>
    <row r="18" spans="1:38" s="2" customFormat="1" ht="25.5" customHeight="1">
      <c r="A18" s="10"/>
      <c r="B18" s="10"/>
      <c r="C18" s="88"/>
      <c r="D18" s="10"/>
      <c r="E18" s="88"/>
      <c r="F18" s="88"/>
      <c r="G18" s="10"/>
      <c r="H18" s="88"/>
      <c r="I18" s="88"/>
      <c r="J18" s="10"/>
      <c r="K18" s="88"/>
      <c r="L18" s="10"/>
      <c r="M18" s="10"/>
      <c r="N18" s="10"/>
      <c r="O18" s="88"/>
      <c r="P18" s="10"/>
      <c r="Q18" s="88"/>
      <c r="R18" s="88"/>
      <c r="S18" s="10"/>
      <c r="T18" s="88"/>
      <c r="U18" s="88"/>
      <c r="V18" s="10"/>
      <c r="W18" s="88"/>
      <c r="X18" s="10"/>
      <c r="Y18" s="10"/>
      <c r="Z18" s="10"/>
      <c r="AA18" s="88"/>
      <c r="AB18" s="10"/>
      <c r="AC18" s="88"/>
      <c r="AD18" s="88"/>
      <c r="AE18" s="10"/>
      <c r="AF18" s="88"/>
      <c r="AG18" s="88"/>
      <c r="AH18" s="10"/>
      <c r="AI18" s="88"/>
      <c r="AK18" s="10"/>
      <c r="AL18" s="10"/>
    </row>
    <row r="19" spans="1:38" s="2" customFormat="1" ht="25.5" customHeight="1">
      <c r="A19" s="10"/>
      <c r="B19" s="10"/>
      <c r="C19" s="88"/>
      <c r="D19" s="10"/>
      <c r="E19" s="88"/>
      <c r="F19" s="88"/>
      <c r="G19" s="10"/>
      <c r="H19" s="88"/>
      <c r="I19" s="88"/>
      <c r="J19" s="10"/>
      <c r="K19" s="88"/>
      <c r="L19" s="10"/>
      <c r="M19" s="10"/>
      <c r="N19" s="10"/>
      <c r="O19" s="88"/>
      <c r="P19" s="10"/>
      <c r="Q19" s="88"/>
      <c r="R19" s="88"/>
      <c r="S19" s="10"/>
      <c r="T19" s="88"/>
      <c r="U19" s="88"/>
      <c r="V19" s="10"/>
      <c r="W19" s="88"/>
      <c r="X19" s="10"/>
      <c r="Y19" s="10"/>
      <c r="AA19" s="95" t="s">
        <v>46</v>
      </c>
      <c r="AB19" s="10"/>
      <c r="AC19" s="88"/>
      <c r="AD19" s="88"/>
      <c r="AE19" s="10"/>
      <c r="AF19" s="88" t="s">
        <v>39</v>
      </c>
      <c r="AG19" s="88"/>
      <c r="AH19" s="10"/>
      <c r="AI19" s="88"/>
      <c r="AK19" s="10"/>
      <c r="AL19" s="10"/>
    </row>
    <row r="20" spans="1:38" s="2" customFormat="1" ht="25.5" customHeight="1">
      <c r="A20" s="10"/>
      <c r="B20" s="10"/>
      <c r="C20" s="88"/>
      <c r="D20" s="10"/>
      <c r="E20" s="88"/>
      <c r="F20" s="88"/>
      <c r="G20" s="10"/>
      <c r="H20" s="88"/>
      <c r="I20" s="88"/>
      <c r="J20" s="10"/>
      <c r="K20" s="88"/>
      <c r="L20" s="10"/>
      <c r="M20" s="10"/>
      <c r="N20" s="10"/>
      <c r="O20" s="88"/>
      <c r="P20" s="10"/>
      <c r="Q20" s="88"/>
      <c r="R20" s="88"/>
      <c r="S20" s="10"/>
      <c r="T20" s="88"/>
      <c r="U20" s="88"/>
      <c r="V20" s="10"/>
      <c r="W20" s="88"/>
      <c r="X20" s="10"/>
      <c r="Y20" s="10"/>
      <c r="AB20" s="10"/>
      <c r="AC20" s="88"/>
      <c r="AD20" s="88"/>
      <c r="AE20" s="53" t="s">
        <v>8</v>
      </c>
      <c r="AF20" s="94" t="s">
        <v>75</v>
      </c>
      <c r="AG20" s="94"/>
      <c r="AH20" s="37"/>
      <c r="AI20" s="94"/>
      <c r="AK20" s="10"/>
      <c r="AL20" s="10"/>
    </row>
    <row r="21" spans="1:38" s="2" customFormat="1" ht="25.5" customHeight="1">
      <c r="A21" s="10"/>
      <c r="B21" s="10"/>
      <c r="C21" s="88"/>
      <c r="D21" s="10"/>
      <c r="E21" s="88"/>
      <c r="F21" s="88"/>
      <c r="G21" s="10"/>
      <c r="H21" s="88"/>
      <c r="I21" s="88"/>
      <c r="J21" s="10"/>
      <c r="K21" s="88"/>
      <c r="L21" s="10"/>
      <c r="M21" s="10"/>
      <c r="N21" s="10"/>
      <c r="O21" s="88"/>
      <c r="P21" s="10"/>
      <c r="Q21" s="88"/>
      <c r="R21" s="88"/>
      <c r="S21" s="10"/>
      <c r="T21" s="88"/>
      <c r="U21" s="88"/>
      <c r="V21" s="10"/>
      <c r="W21" s="88"/>
      <c r="X21" s="10"/>
      <c r="Y21" s="10"/>
      <c r="AA21" s="88"/>
      <c r="AB21" s="10"/>
      <c r="AC21" s="88"/>
      <c r="AD21" s="88"/>
      <c r="AE21" s="53" t="s">
        <v>9</v>
      </c>
      <c r="AF21" s="94" t="s">
        <v>69</v>
      </c>
      <c r="AG21" s="94"/>
      <c r="AH21" s="37"/>
      <c r="AI21" s="94"/>
      <c r="AK21" s="10"/>
      <c r="AL21" s="10"/>
    </row>
    <row r="22" spans="1:38" s="2" customFormat="1" ht="25.5" customHeight="1">
      <c r="A22" s="10"/>
      <c r="B22" s="10"/>
      <c r="C22" s="88"/>
      <c r="D22" s="10"/>
      <c r="E22" s="88"/>
      <c r="F22" s="88"/>
      <c r="G22" s="10"/>
      <c r="H22" s="88"/>
      <c r="I22" s="88"/>
      <c r="J22" s="10"/>
      <c r="K22" s="88"/>
      <c r="L22" s="10"/>
      <c r="M22" s="10"/>
      <c r="N22" s="10"/>
      <c r="O22" s="88"/>
      <c r="P22" s="10"/>
      <c r="Q22" s="88"/>
      <c r="R22" s="88"/>
      <c r="S22" s="10"/>
      <c r="T22" s="88"/>
      <c r="U22" s="88"/>
      <c r="V22" s="10"/>
      <c r="W22" s="88"/>
      <c r="X22" s="10"/>
      <c r="Y22" s="10"/>
      <c r="AA22" s="88"/>
      <c r="AB22" s="10"/>
      <c r="AC22" s="88"/>
      <c r="AD22" s="88"/>
      <c r="AE22" s="53" t="s">
        <v>10</v>
      </c>
      <c r="AF22" s="94" t="s">
        <v>76</v>
      </c>
      <c r="AG22" s="94"/>
      <c r="AH22" s="37"/>
      <c r="AI22" s="94"/>
      <c r="AK22" s="10"/>
      <c r="AL22" s="10"/>
    </row>
    <row r="23" spans="1:38" s="2" customFormat="1" ht="25.5" customHeight="1">
      <c r="A23" s="10"/>
      <c r="B23" s="10"/>
      <c r="C23" s="88"/>
      <c r="D23" s="10"/>
      <c r="E23" s="88"/>
      <c r="F23" s="88"/>
      <c r="G23" s="10"/>
      <c r="H23" s="88"/>
      <c r="I23" s="88"/>
      <c r="J23" s="10"/>
      <c r="K23" s="88"/>
      <c r="L23" s="10"/>
      <c r="M23" s="10"/>
      <c r="N23" s="10"/>
      <c r="O23" s="88"/>
      <c r="P23" s="10"/>
      <c r="Q23" s="88"/>
      <c r="R23" s="88"/>
      <c r="S23" s="10"/>
      <c r="T23" s="88"/>
      <c r="U23" s="88"/>
      <c r="V23" s="10"/>
      <c r="W23" s="88"/>
      <c r="X23" s="10"/>
      <c r="Y23" s="10"/>
      <c r="Z23" s="10"/>
      <c r="AA23" s="88"/>
      <c r="AB23" s="10"/>
      <c r="AC23" s="88"/>
      <c r="AD23" s="88"/>
      <c r="AE23" s="10"/>
      <c r="AF23" s="88"/>
      <c r="AG23" s="88"/>
      <c r="AH23" s="10"/>
      <c r="AI23" s="88"/>
      <c r="AK23" s="10"/>
      <c r="AL23" s="10"/>
    </row>
    <row r="24" spans="1:38" s="2" customFormat="1" ht="25.5" customHeight="1">
      <c r="A24" s="10"/>
      <c r="B24" s="10"/>
      <c r="C24" s="88"/>
      <c r="D24" s="10"/>
      <c r="E24" s="88"/>
      <c r="F24" s="88"/>
      <c r="G24" s="10"/>
      <c r="H24" s="88"/>
      <c r="I24" s="88"/>
      <c r="J24" s="10"/>
      <c r="K24" s="88"/>
      <c r="L24" s="10"/>
      <c r="M24" s="10"/>
      <c r="N24" s="10"/>
      <c r="O24" s="88"/>
      <c r="P24" s="10"/>
      <c r="Q24" s="88"/>
      <c r="R24" s="88"/>
      <c r="S24" s="10"/>
      <c r="T24" s="88"/>
      <c r="U24" s="88"/>
      <c r="V24" s="10"/>
      <c r="W24" s="88"/>
      <c r="X24" s="10"/>
      <c r="Y24" s="10"/>
      <c r="Z24" s="10"/>
      <c r="AA24" s="88"/>
      <c r="AB24" s="10"/>
      <c r="AC24" s="88"/>
      <c r="AD24" s="88"/>
      <c r="AE24" s="10"/>
      <c r="AF24" s="88"/>
      <c r="AG24" s="88"/>
      <c r="AH24" s="10"/>
      <c r="AI24" s="88"/>
      <c r="AK24" s="10"/>
      <c r="AL24" s="10"/>
    </row>
    <row r="25" spans="1:35" s="2" customFormat="1" ht="25.5" customHeight="1">
      <c r="A25" s="10"/>
      <c r="B25" s="10"/>
      <c r="C25" s="88"/>
      <c r="D25" s="10"/>
      <c r="E25" s="88"/>
      <c r="F25" s="88"/>
      <c r="G25" s="10"/>
      <c r="H25" s="88"/>
      <c r="I25" s="88"/>
      <c r="J25" s="10"/>
      <c r="K25" s="88"/>
      <c r="L25" s="10"/>
      <c r="M25" s="10"/>
      <c r="N25" s="10"/>
      <c r="O25" s="88"/>
      <c r="P25" s="10"/>
      <c r="Q25" s="88"/>
      <c r="R25" s="88"/>
      <c r="S25" s="10"/>
      <c r="T25" s="88"/>
      <c r="U25" s="88"/>
      <c r="V25" s="10"/>
      <c r="W25" s="88"/>
      <c r="X25" s="10"/>
      <c r="Y25" s="10"/>
      <c r="Z25" s="10"/>
      <c r="AA25" s="88"/>
      <c r="AB25" s="10"/>
      <c r="AC25" s="88"/>
      <c r="AD25" s="88"/>
      <c r="AE25" s="10"/>
      <c r="AF25" s="88"/>
      <c r="AG25" s="88"/>
      <c r="AH25" s="10"/>
      <c r="AI25" s="88"/>
    </row>
    <row r="26" spans="1:35" s="2" customFormat="1" ht="25.5" customHeight="1">
      <c r="A26" s="10"/>
      <c r="B26" s="10"/>
      <c r="C26" s="88"/>
      <c r="D26" s="10"/>
      <c r="E26" s="88"/>
      <c r="F26" s="88"/>
      <c r="G26" s="10"/>
      <c r="H26" s="88"/>
      <c r="I26" s="88"/>
      <c r="J26" s="10"/>
      <c r="K26" s="88"/>
      <c r="L26" s="10"/>
      <c r="M26" s="10"/>
      <c r="N26" s="10"/>
      <c r="O26" s="88"/>
      <c r="P26" s="10"/>
      <c r="Q26" s="88"/>
      <c r="R26" s="88"/>
      <c r="S26" s="10"/>
      <c r="T26" s="88"/>
      <c r="U26" s="88"/>
      <c r="V26" s="10"/>
      <c r="W26" s="88"/>
      <c r="X26" s="10"/>
      <c r="Y26" s="10"/>
      <c r="Z26" s="10"/>
      <c r="AA26" s="88"/>
      <c r="AB26" s="10"/>
      <c r="AC26" s="88"/>
      <c r="AD26" s="88"/>
      <c r="AE26" s="10"/>
      <c r="AF26" s="88"/>
      <c r="AG26" s="88"/>
      <c r="AH26" s="10"/>
      <c r="AI26" s="88"/>
    </row>
    <row r="27" spans="1:35" s="2" customFormat="1" ht="25.5" customHeight="1">
      <c r="A27" s="10"/>
      <c r="B27" s="10"/>
      <c r="C27" s="88"/>
      <c r="D27" s="10"/>
      <c r="E27" s="88"/>
      <c r="F27" s="88"/>
      <c r="G27" s="10"/>
      <c r="H27" s="88"/>
      <c r="I27" s="88"/>
      <c r="J27" s="10"/>
      <c r="K27" s="88"/>
      <c r="L27" s="10"/>
      <c r="M27" s="10"/>
      <c r="N27" s="10"/>
      <c r="O27" s="88"/>
      <c r="P27" s="10"/>
      <c r="Q27" s="88"/>
      <c r="R27" s="88"/>
      <c r="S27" s="10"/>
      <c r="T27" s="88"/>
      <c r="U27" s="88"/>
      <c r="V27" s="10"/>
      <c r="W27" s="88"/>
      <c r="X27" s="10"/>
      <c r="Y27" s="10"/>
      <c r="Z27" s="10"/>
      <c r="AA27" s="88"/>
      <c r="AB27" s="10"/>
      <c r="AC27" s="88"/>
      <c r="AD27" s="88"/>
      <c r="AE27" s="10"/>
      <c r="AF27" s="88"/>
      <c r="AG27" s="88"/>
      <c r="AH27" s="10"/>
      <c r="AI27" s="88"/>
    </row>
    <row r="28" spans="3:35" s="2" customFormat="1" ht="25.5" customHeight="1">
      <c r="C28" s="80"/>
      <c r="E28" s="80"/>
      <c r="F28" s="80"/>
      <c r="H28" s="80"/>
      <c r="I28" s="80"/>
      <c r="K28" s="80"/>
      <c r="M28" s="10"/>
      <c r="N28" s="10"/>
      <c r="O28" s="88"/>
      <c r="P28" s="10"/>
      <c r="Q28" s="88"/>
      <c r="R28" s="88"/>
      <c r="S28" s="10"/>
      <c r="T28" s="88"/>
      <c r="U28" s="88"/>
      <c r="V28" s="10"/>
      <c r="W28" s="88"/>
      <c r="AA28" s="80"/>
      <c r="AC28" s="80"/>
      <c r="AD28" s="80"/>
      <c r="AF28" s="80"/>
      <c r="AG28" s="80"/>
      <c r="AI28" s="80"/>
    </row>
    <row r="29" spans="37:38" ht="25.5" customHeight="1">
      <c r="AK29" s="2"/>
      <c r="AL29" s="2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1">
    <mergeCell ref="F2:G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29" r:id="rId2"/>
  <headerFooter alignWithMargins="0">
    <oddHeader>&amp;L&amp;30&amp;F&amp;  &amp;A</oddHeader>
  </headerFooter>
  <colBreaks count="1" manualBreakCount="1">
    <brk id="23" max="5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5.140625" style="2" customWidth="1"/>
    <col min="2" max="2" width="11.00390625" style="69" customWidth="1"/>
    <col min="3" max="3" width="20.00390625" style="69" bestFit="1" customWidth="1"/>
    <col min="4" max="4" width="11.421875" style="2" customWidth="1"/>
    <col min="5" max="5" width="5.140625" style="2" customWidth="1"/>
    <col min="6" max="16384" width="11.421875" style="2" customWidth="1"/>
  </cols>
  <sheetData>
    <row r="1" spans="1:8" ht="24.75" customHeight="1">
      <c r="A1" s="29"/>
      <c r="B1" s="118" t="s">
        <v>59</v>
      </c>
      <c r="C1" s="15"/>
      <c r="D1" s="15"/>
      <c r="E1" s="3"/>
      <c r="F1" s="3"/>
      <c r="G1" s="3"/>
      <c r="H1" s="3"/>
    </row>
    <row r="2" spans="2:3" ht="12.75">
      <c r="B2" s="2"/>
      <c r="C2" s="2" t="s">
        <v>60</v>
      </c>
    </row>
    <row r="3" spans="1:5" ht="12.75">
      <c r="A3" s="21">
        <v>1</v>
      </c>
      <c r="B3" s="2"/>
      <c r="C3" s="79" t="str">
        <f>'Speed Slalom Finales'!AF20</f>
        <v>Рязанцев Кирилл</v>
      </c>
      <c r="E3" s="117" t="s">
        <v>47</v>
      </c>
    </row>
    <row r="4" spans="1:5" ht="12.75">
      <c r="A4" s="21">
        <v>2</v>
      </c>
      <c r="B4" s="2"/>
      <c r="C4" s="79" t="str">
        <f>'Speed Slalom Finales'!AF21</f>
        <v>Горбатов Анатолий</v>
      </c>
      <c r="E4" s="117" t="s">
        <v>48</v>
      </c>
    </row>
    <row r="5" spans="1:5" ht="12.75">
      <c r="A5" s="21">
        <v>3</v>
      </c>
      <c r="B5" s="2"/>
      <c r="C5" s="79" t="str">
        <f>'Speed Slalom Finales'!AF22</f>
        <v>Павлов Федор</v>
      </c>
      <c r="E5" s="117" t="s">
        <v>49</v>
      </c>
    </row>
    <row r="6" spans="2:5" ht="12.75">
      <c r="B6" s="2"/>
      <c r="C6" s="2"/>
      <c r="E6" s="117"/>
    </row>
    <row r="7" spans="1:5" ht="12.75">
      <c r="A7" s="21">
        <v>4</v>
      </c>
      <c r="B7" s="2"/>
      <c r="C7" s="116" t="s">
        <v>74</v>
      </c>
      <c r="E7" s="117" t="s">
        <v>50</v>
      </c>
    </row>
    <row r="8" spans="2:5" ht="12.75">
      <c r="B8" s="2"/>
      <c r="C8" s="2"/>
      <c r="E8" s="10"/>
    </row>
    <row r="9" spans="2:3" ht="12.75">
      <c r="B9" s="2" t="s">
        <v>62</v>
      </c>
      <c r="C9" s="2" t="s">
        <v>60</v>
      </c>
    </row>
    <row r="10" spans="1:5" ht="12.75">
      <c r="A10" s="21">
        <v>5</v>
      </c>
      <c r="B10" s="116"/>
      <c r="C10" s="116" t="s">
        <v>67</v>
      </c>
      <c r="E10" s="117" t="s">
        <v>53</v>
      </c>
    </row>
    <row r="11" spans="1:5" ht="12.75">
      <c r="A11" s="21">
        <v>6</v>
      </c>
      <c r="B11" s="116"/>
      <c r="C11" s="116" t="s">
        <v>72</v>
      </c>
      <c r="E11" s="117" t="s">
        <v>51</v>
      </c>
    </row>
    <row r="12" spans="1:5" ht="12.75">
      <c r="A12" s="21">
        <v>7</v>
      </c>
      <c r="B12" s="116"/>
      <c r="C12" s="116" t="s">
        <v>78</v>
      </c>
      <c r="E12" s="117" t="s">
        <v>55</v>
      </c>
    </row>
    <row r="13" spans="1:5" ht="12.75">
      <c r="A13" s="21">
        <v>8</v>
      </c>
      <c r="B13" s="116"/>
      <c r="C13" s="116" t="s">
        <v>79</v>
      </c>
      <c r="E13" s="117"/>
    </row>
    <row r="14" spans="2:3" ht="12.75">
      <c r="B14" s="2"/>
      <c r="C14" s="2"/>
    </row>
    <row r="15" spans="1:5" ht="12.75">
      <c r="A15" s="21">
        <v>9</v>
      </c>
      <c r="B15" s="116"/>
      <c r="C15" s="116"/>
      <c r="E15" s="117" t="s">
        <v>54</v>
      </c>
    </row>
    <row r="16" spans="1:5" ht="12.75">
      <c r="A16" s="21">
        <v>10</v>
      </c>
      <c r="B16" s="116"/>
      <c r="C16" s="116"/>
      <c r="E16" s="117" t="s">
        <v>52</v>
      </c>
    </row>
    <row r="17" spans="1:5" ht="12.75">
      <c r="A17" s="21">
        <v>11</v>
      </c>
      <c r="B17" s="116"/>
      <c r="C17" s="116"/>
      <c r="E17" s="117" t="s">
        <v>55</v>
      </c>
    </row>
    <row r="18" spans="1:5" ht="12.75">
      <c r="A18" s="21">
        <v>12</v>
      </c>
      <c r="B18" s="116"/>
      <c r="C18" s="116"/>
      <c r="E18" s="117"/>
    </row>
    <row r="19" spans="1:5" ht="12.75">
      <c r="A19" s="21">
        <v>13</v>
      </c>
      <c r="B19" s="116"/>
      <c r="C19" s="116"/>
      <c r="E19" s="117"/>
    </row>
    <row r="20" spans="1:5" ht="12.75">
      <c r="A20" s="21">
        <v>14</v>
      </c>
      <c r="B20" s="116"/>
      <c r="C20" s="116"/>
      <c r="E20" s="117"/>
    </row>
    <row r="21" spans="1:5" ht="12.75">
      <c r="A21" s="21">
        <v>15</v>
      </c>
      <c r="B21" s="116"/>
      <c r="C21" s="116"/>
      <c r="E21" s="117"/>
    </row>
    <row r="22" spans="1:5" ht="12.75">
      <c r="A22" s="21">
        <v>16</v>
      </c>
      <c r="B22" s="116"/>
      <c r="C22" s="116"/>
      <c r="E22" s="117"/>
    </row>
    <row r="23" spans="2:5" ht="12.75">
      <c r="B23" s="2"/>
      <c r="C23" s="2"/>
      <c r="E23" s="10"/>
    </row>
    <row r="24" spans="1:5" ht="12.75">
      <c r="A24" s="21">
        <v>17</v>
      </c>
      <c r="B24" s="116"/>
      <c r="C24" s="116"/>
      <c r="E24" s="117" t="s">
        <v>57</v>
      </c>
    </row>
    <row r="25" spans="1:5" ht="12.75">
      <c r="A25" s="21">
        <v>18</v>
      </c>
      <c r="B25" s="116"/>
      <c r="C25" s="116"/>
      <c r="E25" s="117" t="s">
        <v>56</v>
      </c>
    </row>
    <row r="26" spans="1:5" ht="12.75">
      <c r="A26" s="21">
        <v>19</v>
      </c>
      <c r="B26" s="116"/>
      <c r="C26" s="116"/>
      <c r="E26" s="117" t="s">
        <v>55</v>
      </c>
    </row>
    <row r="27" spans="1:5" ht="12.75">
      <c r="A27" s="21">
        <v>20</v>
      </c>
      <c r="B27" s="116"/>
      <c r="C27" s="116"/>
      <c r="E27" s="117"/>
    </row>
    <row r="28" spans="1:5" ht="12.75">
      <c r="A28" s="21">
        <v>21</v>
      </c>
      <c r="B28" s="116"/>
      <c r="C28" s="116"/>
      <c r="E28" s="117"/>
    </row>
    <row r="29" spans="1:5" ht="12.75">
      <c r="A29" s="21">
        <v>22</v>
      </c>
      <c r="B29" s="116"/>
      <c r="C29" s="116"/>
      <c r="E29" s="117"/>
    </row>
    <row r="30" spans="1:5" ht="12.75">
      <c r="A30" s="21">
        <v>23</v>
      </c>
      <c r="B30" s="116"/>
      <c r="C30" s="116"/>
      <c r="E30" s="117"/>
    </row>
    <row r="31" spans="1:5" ht="12.75">
      <c r="A31" s="21">
        <v>24</v>
      </c>
      <c r="B31" s="116"/>
      <c r="C31" s="116"/>
      <c r="E31" s="117"/>
    </row>
    <row r="32" spans="1:5" ht="12.75">
      <c r="A32" s="21">
        <v>25</v>
      </c>
      <c r="B32" s="116"/>
      <c r="C32" s="116"/>
      <c r="E32" s="117"/>
    </row>
    <row r="33" spans="1:5" ht="12.75">
      <c r="A33" s="21">
        <v>26</v>
      </c>
      <c r="B33" s="116"/>
      <c r="C33" s="116"/>
      <c r="E33" s="117"/>
    </row>
    <row r="34" spans="1:5" ht="12.75">
      <c r="A34" s="21">
        <v>27</v>
      </c>
      <c r="B34" s="116"/>
      <c r="C34" s="116"/>
      <c r="E34" s="117"/>
    </row>
    <row r="35" spans="1:5" ht="12.75">
      <c r="A35" s="21">
        <v>28</v>
      </c>
      <c r="B35" s="116"/>
      <c r="C35" s="116"/>
      <c r="E35" s="117"/>
    </row>
    <row r="36" spans="1:5" ht="12.75">
      <c r="A36" s="21">
        <v>29</v>
      </c>
      <c r="B36" s="116"/>
      <c r="C36" s="116"/>
      <c r="E36" s="117"/>
    </row>
    <row r="37" spans="1:5" ht="12.75">
      <c r="A37" s="21">
        <v>30</v>
      </c>
      <c r="B37" s="116"/>
      <c r="C37" s="116"/>
      <c r="E37" s="117"/>
    </row>
    <row r="38" spans="1:5" ht="12.75">
      <c r="A38" s="21">
        <v>31</v>
      </c>
      <c r="B38" s="116"/>
      <c r="C38" s="116"/>
      <c r="E38" s="117"/>
    </row>
    <row r="39" spans="1:5" ht="12.75">
      <c r="A39" s="21">
        <v>32</v>
      </c>
      <c r="B39" s="116"/>
      <c r="C39" s="116"/>
      <c r="E39" s="117"/>
    </row>
    <row r="40" spans="1:5" ht="12.75">
      <c r="A40" s="10"/>
      <c r="B40" s="10"/>
      <c r="C40" s="10"/>
      <c r="D40" s="10"/>
      <c r="E40" s="10"/>
    </row>
    <row r="41" spans="1:5" ht="12.75">
      <c r="A41" s="2">
        <v>33</v>
      </c>
      <c r="B41" s="79" t="str">
        <f>'Ranking Speed Qualifs'!B39</f>
        <v>-</v>
      </c>
      <c r="C41" s="79" t="str">
        <f>'Ranking Speed Qualifs'!C39</f>
        <v>-</v>
      </c>
      <c r="E41" s="117" t="s">
        <v>58</v>
      </c>
    </row>
    <row r="42" spans="1:5" ht="12.75">
      <c r="A42" s="2">
        <v>34</v>
      </c>
      <c r="B42" s="79" t="str">
        <f>'Ranking Speed Qualifs'!B40</f>
        <v>-</v>
      </c>
      <c r="C42" s="79" t="str">
        <f>'Ranking Speed Qualifs'!C40</f>
        <v>-</v>
      </c>
      <c r="E42" s="117" t="s">
        <v>55</v>
      </c>
    </row>
    <row r="43" spans="1:5" ht="12.75">
      <c r="A43" s="2">
        <v>35</v>
      </c>
      <c r="B43" s="79" t="str">
        <f>'Ranking Speed Qualifs'!B41</f>
        <v>-</v>
      </c>
      <c r="C43" s="79" t="str">
        <f>'Ranking Speed Qualifs'!C41</f>
        <v>-</v>
      </c>
      <c r="E43" s="117"/>
    </row>
    <row r="44" spans="1:5" ht="12.75">
      <c r="A44" s="2">
        <v>36</v>
      </c>
      <c r="B44" s="79" t="str">
        <f>'Ranking Speed Qualifs'!B42</f>
        <v>-</v>
      </c>
      <c r="C44" s="79" t="str">
        <f>'Ranking Speed Qualifs'!C42</f>
        <v>-</v>
      </c>
      <c r="E44" s="117"/>
    </row>
    <row r="45" spans="1:5" ht="12.75">
      <c r="A45" s="2">
        <v>37</v>
      </c>
      <c r="B45" s="79" t="str">
        <f>'Ranking Speed Qualifs'!B43</f>
        <v>-</v>
      </c>
      <c r="C45" s="79" t="str">
        <f>'Ranking Speed Qualifs'!C43</f>
        <v>-</v>
      </c>
      <c r="E45" s="117"/>
    </row>
    <row r="46" spans="1:5" ht="12.75">
      <c r="A46" s="2">
        <v>38</v>
      </c>
      <c r="B46" s="79" t="str">
        <f>'Ranking Speed Qualifs'!B44</f>
        <v>-</v>
      </c>
      <c r="C46" s="79" t="str">
        <f>'Ranking Speed Qualifs'!C44</f>
        <v>-</v>
      </c>
      <c r="E46" s="117"/>
    </row>
    <row r="47" spans="1:5" ht="12.75">
      <c r="A47" s="2">
        <v>39</v>
      </c>
      <c r="B47" s="79" t="str">
        <f>'Ranking Speed Qualifs'!B45</f>
        <v>-</v>
      </c>
      <c r="C47" s="79" t="str">
        <f>'Ranking Speed Qualifs'!C45</f>
        <v>-</v>
      </c>
      <c r="E47" s="117"/>
    </row>
    <row r="48" spans="1:5" ht="12.75">
      <c r="A48" s="2">
        <v>40</v>
      </c>
      <c r="B48" s="79" t="str">
        <f>'Ranking Speed Qualifs'!B46</f>
        <v>-</v>
      </c>
      <c r="C48" s="79" t="str">
        <f>'Ranking Speed Qualifs'!C46</f>
        <v>-</v>
      </c>
      <c r="E48" s="117"/>
    </row>
    <row r="49" spans="1:5" ht="12.75">
      <c r="A49" s="2">
        <v>41</v>
      </c>
      <c r="B49" s="79" t="str">
        <f>'Ranking Speed Qualifs'!B47</f>
        <v>-</v>
      </c>
      <c r="C49" s="79" t="str">
        <f>'Ranking Speed Qualifs'!C47</f>
        <v>-</v>
      </c>
      <c r="E49" s="117"/>
    </row>
    <row r="50" spans="1:5" ht="12.75">
      <c r="A50" s="2">
        <v>42</v>
      </c>
      <c r="B50" s="79" t="str">
        <f>'Ranking Speed Qualifs'!B48</f>
        <v>-</v>
      </c>
      <c r="C50" s="79" t="str">
        <f>'Ranking Speed Qualifs'!C48</f>
        <v>-</v>
      </c>
      <c r="E50" s="117"/>
    </row>
    <row r="51" spans="1:5" ht="12.75">
      <c r="A51" s="2">
        <v>43</v>
      </c>
      <c r="B51" s="79" t="str">
        <f>'Ranking Speed Qualifs'!B49</f>
        <v>-</v>
      </c>
      <c r="C51" s="79" t="str">
        <f>'Ranking Speed Qualifs'!C49</f>
        <v>-</v>
      </c>
      <c r="E51" s="117"/>
    </row>
    <row r="52" spans="1:5" ht="12.75">
      <c r="A52" s="2">
        <v>44</v>
      </c>
      <c r="B52" s="79" t="str">
        <f>'Ranking Speed Qualifs'!B50</f>
        <v>-</v>
      </c>
      <c r="C52" s="79" t="str">
        <f>'Ranking Speed Qualifs'!C50</f>
        <v>-</v>
      </c>
      <c r="E52" s="117"/>
    </row>
    <row r="53" spans="1:5" ht="12.75">
      <c r="A53" s="2">
        <v>45</v>
      </c>
      <c r="B53" s="79" t="str">
        <f>'Ranking Speed Qualifs'!B51</f>
        <v>-</v>
      </c>
      <c r="C53" s="79" t="str">
        <f>'Ranking Speed Qualifs'!C51</f>
        <v>-</v>
      </c>
      <c r="E53" s="117"/>
    </row>
    <row r="54" spans="1:5" ht="12.75">
      <c r="A54" s="2">
        <v>46</v>
      </c>
      <c r="B54" s="79" t="str">
        <f>'Ranking Speed Qualifs'!B52</f>
        <v>-</v>
      </c>
      <c r="C54" s="79" t="str">
        <f>'Ranking Speed Qualifs'!C52</f>
        <v>-</v>
      </c>
      <c r="E54" s="117"/>
    </row>
    <row r="55" spans="1:5" ht="12.75">
      <c r="A55" s="2">
        <v>47</v>
      </c>
      <c r="B55" s="79" t="str">
        <f>'Ranking Speed Qualifs'!B53</f>
        <v>-</v>
      </c>
      <c r="C55" s="79" t="str">
        <f>'Ranking Speed Qualifs'!C53</f>
        <v>-</v>
      </c>
      <c r="E55" s="117"/>
    </row>
    <row r="56" spans="1:5" ht="12.75">
      <c r="A56" s="2">
        <v>48</v>
      </c>
      <c r="B56" s="79" t="str">
        <f>'Ranking Speed Qualifs'!B54</f>
        <v>-</v>
      </c>
      <c r="C56" s="79" t="str">
        <f>'Ranking Speed Qualifs'!C54</f>
        <v>-</v>
      </c>
      <c r="E56" s="117"/>
    </row>
    <row r="57" spans="1:5" ht="12.75">
      <c r="A57" s="2">
        <v>49</v>
      </c>
      <c r="B57" s="79" t="str">
        <f>'Ranking Speed Qualifs'!B55</f>
        <v>-</v>
      </c>
      <c r="C57" s="79" t="str">
        <f>'Ranking Speed Qualifs'!C55</f>
        <v>-</v>
      </c>
      <c r="E57" s="117"/>
    </row>
    <row r="58" spans="1:5" ht="12.75">
      <c r="A58" s="2">
        <v>50</v>
      </c>
      <c r="B58" s="79" t="str">
        <f>'Ranking Speed Qualifs'!B56</f>
        <v>-</v>
      </c>
      <c r="C58" s="79" t="str">
        <f>'Ranking Speed Qualifs'!C56</f>
        <v>-</v>
      </c>
      <c r="E58" s="117"/>
    </row>
    <row r="59" spans="1:5" ht="12.75">
      <c r="A59" s="2">
        <v>51</v>
      </c>
      <c r="B59" s="79" t="str">
        <f>'Ranking Speed Qualifs'!B57</f>
        <v>-</v>
      </c>
      <c r="C59" s="79" t="str">
        <f>'Ranking Speed Qualifs'!C57</f>
        <v>-</v>
      </c>
      <c r="E59" s="117"/>
    </row>
    <row r="60" spans="1:5" ht="12.75">
      <c r="A60" s="2">
        <v>52</v>
      </c>
      <c r="B60" s="79" t="str">
        <f>'Ranking Speed Qualifs'!B58</f>
        <v>-</v>
      </c>
      <c r="C60" s="79" t="str">
        <f>'Ranking Speed Qualifs'!C58</f>
        <v>-</v>
      </c>
      <c r="E60" s="117"/>
    </row>
    <row r="61" spans="1:5" ht="12.75">
      <c r="A61" s="2">
        <v>53</v>
      </c>
      <c r="B61" s="79" t="str">
        <f>'Ranking Speed Qualifs'!B59</f>
        <v>-</v>
      </c>
      <c r="C61" s="79" t="str">
        <f>'Ranking Speed Qualifs'!C59</f>
        <v>-</v>
      </c>
      <c r="E61" s="117"/>
    </row>
    <row r="62" spans="1:5" ht="12.75">
      <c r="A62" s="2">
        <v>54</v>
      </c>
      <c r="B62" s="79" t="str">
        <f>'Ranking Speed Qualifs'!B60</f>
        <v>-</v>
      </c>
      <c r="C62" s="79" t="str">
        <f>'Ranking Speed Qualifs'!C60</f>
        <v>-</v>
      </c>
      <c r="E62" s="117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89" r:id="rId1"/>
  <headerFooter alignWithMargins="0">
    <oddHeader>&amp;L&amp;16&amp;F&amp;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2004-05-05T10:35:13Z</cp:lastPrinted>
  <dcterms:created xsi:type="dcterms:W3CDTF">1996-10-21T11:03:58Z</dcterms:created>
  <dcterms:modified xsi:type="dcterms:W3CDTF">2017-01-21T13:11:50Z</dcterms:modified>
  <cp:category/>
  <cp:version/>
  <cp:contentType/>
  <cp:contentStatus/>
</cp:coreProperties>
</file>