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15" windowHeight="3750" tabRatio="595" activeTab="3"/>
  </bookViews>
  <sheets>
    <sheet name="V" sheetId="1" r:id="rId1"/>
    <sheet name="Стайл Слалом" sheetId="2" r:id="rId2"/>
    <sheet name="Скоростой слалом" sheetId="3" r:id="rId3"/>
    <sheet name="Список Участников" sheetId="4" r:id="rId4"/>
  </sheets>
  <definedNames>
    <definedName name="_xlnm._FilterDatabase" localSheetId="3" hidden="1">'Список Участников'!$G$4:$M$28</definedName>
    <definedName name="CRITERIA" localSheetId="3">'Список Участников'!$A$4:$M$4</definedName>
    <definedName name="_xlnm.Print_Area" localSheetId="2">'Скоростой слалом'!$O$10:$AA$22</definedName>
    <definedName name="_xlnm.Print_Area" localSheetId="3">'Список Участников'!$A$1:$M$63</definedName>
    <definedName name="_xlnm.Print_Area" localSheetId="1">'Стайл Слалом'!$A$15:$Q$38</definedName>
    <definedName name="_xlnm.Print_Titles" localSheetId="2">'Скоростой слалом'!$1:$8</definedName>
    <definedName name="_xlnm.Print_Titles" localSheetId="3">'Список Участников'!$1:$4</definedName>
    <definedName name="_xlnm.Print_Titles" localSheetId="1">'Стайл Слалом'!$1:$7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O11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12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14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15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28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29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31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32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F4" authorId="0">
      <text>
        <r>
          <rPr>
            <b/>
            <sz val="14"/>
            <rFont val="Tahoma"/>
            <family val="2"/>
          </rPr>
          <t>Yes/No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<sst xmlns="http://schemas.openxmlformats.org/spreadsheetml/2006/main" count="355" uniqueCount="106">
  <si>
    <t>Only write on yellows cells</t>
  </si>
  <si>
    <t>Always keep a virgin copy of the files, and always start from such a copy</t>
  </si>
  <si>
    <t>Thank you</t>
  </si>
  <si>
    <t>Hello ,</t>
  </si>
  <si>
    <t>Hope this files will help you in your organisation.</t>
  </si>
  <si>
    <t>If you notice a failure or an improvement, please let me know.</t>
  </si>
  <si>
    <t xml:space="preserve">IFSA  </t>
  </si>
  <si>
    <t>Details</t>
  </si>
  <si>
    <t>Instructions</t>
  </si>
  <si>
    <t>Competition's Name</t>
  </si>
  <si>
    <t>Date and place</t>
  </si>
  <si>
    <t>A</t>
  </si>
  <si>
    <t>B</t>
  </si>
  <si>
    <t>C</t>
  </si>
  <si>
    <t>D</t>
  </si>
  <si>
    <t>Стайл слалом</t>
  </si>
  <si>
    <t>1-я попытка</t>
  </si>
  <si>
    <t>2-я попытка</t>
  </si>
  <si>
    <t>Фамилия</t>
  </si>
  <si>
    <t>Имя</t>
  </si>
  <si>
    <t>Город / Клуб</t>
  </si>
  <si>
    <t>Техн.</t>
  </si>
  <si>
    <t>Стиль</t>
  </si>
  <si>
    <t>Упр.</t>
  </si>
  <si>
    <t>Штраф</t>
  </si>
  <si>
    <t>Место</t>
  </si>
  <si>
    <t>Женщины</t>
  </si>
  <si>
    <t>Мужчины</t>
  </si>
  <si>
    <t>Квалификация</t>
  </si>
  <si>
    <t xml:space="preserve">Штраф за сбитый конус = </t>
  </si>
  <si>
    <t>секунды</t>
  </si>
  <si>
    <t>Время</t>
  </si>
  <si>
    <t>Результат</t>
  </si>
  <si>
    <t>Лучш. результат</t>
  </si>
  <si>
    <t>Лучший результат</t>
  </si>
  <si>
    <t>Место в квалификации</t>
  </si>
  <si>
    <t>Скоростной слалом</t>
  </si>
  <si>
    <t>Прыжки в высоту с трамплином</t>
  </si>
  <si>
    <t>Прыжки в высоту</t>
  </si>
  <si>
    <t>Контактные данные</t>
  </si>
  <si>
    <t>Оплата</t>
  </si>
  <si>
    <t>Пол</t>
  </si>
  <si>
    <t>Стайл Слалом</t>
  </si>
  <si>
    <t>Финальные забеги (КО-система)</t>
  </si>
  <si>
    <t>Финал</t>
  </si>
  <si>
    <t>1/2 финала B</t>
  </si>
  <si>
    <t>1/2 финала A</t>
  </si>
  <si>
    <t xml:space="preserve">Забеги за 3-4 места </t>
  </si>
  <si>
    <t>3-я попытка</t>
  </si>
  <si>
    <t>Шаффлы</t>
  </si>
  <si>
    <t>Итоговый результат</t>
  </si>
  <si>
    <t>Ульяновск, 25 июня 2006 г.</t>
  </si>
  <si>
    <t>Анцифирова</t>
  </si>
  <si>
    <t>Марина</t>
  </si>
  <si>
    <t>Архипов</t>
  </si>
  <si>
    <t>Сергей</t>
  </si>
  <si>
    <t>Потапов</t>
  </si>
  <si>
    <t>Алексей</t>
  </si>
  <si>
    <t>Сусарев</t>
  </si>
  <si>
    <t>Павел</t>
  </si>
  <si>
    <t>Степанова</t>
  </si>
  <si>
    <t>Екатерина</t>
  </si>
  <si>
    <t>Уварова</t>
  </si>
  <si>
    <t>Антонина</t>
  </si>
  <si>
    <t>Старостин</t>
  </si>
  <si>
    <t>Александр</t>
  </si>
  <si>
    <t xml:space="preserve">Некрасов </t>
  </si>
  <si>
    <t>Влад</t>
  </si>
  <si>
    <t>Рылов</t>
  </si>
  <si>
    <t>Саратов</t>
  </si>
  <si>
    <t>ж</t>
  </si>
  <si>
    <t>м</t>
  </si>
  <si>
    <t>Страшко</t>
  </si>
  <si>
    <t>Олег</t>
  </si>
  <si>
    <t>Никита</t>
  </si>
  <si>
    <t>Виктор</t>
  </si>
  <si>
    <t>Анна</t>
  </si>
  <si>
    <t xml:space="preserve">Козин </t>
  </si>
  <si>
    <t xml:space="preserve">Поляковский </t>
  </si>
  <si>
    <t xml:space="preserve">Матвеев </t>
  </si>
  <si>
    <t xml:space="preserve">Митрофанова </t>
  </si>
  <si>
    <t xml:space="preserve">Драгунова </t>
  </si>
  <si>
    <t>Самара</t>
  </si>
  <si>
    <t>Соловьёва.</t>
  </si>
  <si>
    <t>Солеев</t>
  </si>
  <si>
    <t>Александр.</t>
  </si>
  <si>
    <t>Нижний Новгород</t>
  </si>
  <si>
    <t>Залялова</t>
  </si>
  <si>
    <t>Динара</t>
  </si>
  <si>
    <t>Набережные Челны</t>
  </si>
  <si>
    <t>Богдашкин</t>
  </si>
  <si>
    <t>Руслан</t>
  </si>
  <si>
    <t>Казань</t>
  </si>
  <si>
    <t>v</t>
  </si>
  <si>
    <t>Томников</t>
  </si>
  <si>
    <t>Юрий</t>
  </si>
  <si>
    <t>Игаев</t>
  </si>
  <si>
    <t>Максим</t>
  </si>
  <si>
    <t>Ульяновск</t>
  </si>
  <si>
    <t>Дерин</t>
  </si>
  <si>
    <t>Денис</t>
  </si>
  <si>
    <t>Антонов</t>
  </si>
  <si>
    <t xml:space="preserve"> </t>
  </si>
  <si>
    <t>Каснакин</t>
  </si>
  <si>
    <t>Василий</t>
  </si>
  <si>
    <t>"Поволжье 2006"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</si>
</sst>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"/>
    <numFmt numFmtId="191" formatCode="0.0000"/>
    <numFmt numFmtId="192" formatCode="#,##0.000"/>
    <numFmt numFmtId="193" formatCode="m:ss.000"/>
    <numFmt numFmtId="194" formatCode="ss.000"/>
    <numFmt numFmtId="195" formatCode="&quot;Vrai&quot;;&quot;Vrai&quot;;&quot;Faux&quot;"/>
    <numFmt numFmtId="196" formatCode="&quot;Actif&quot;;&quot;Actif&quot;;&quot;Inactif&quot;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6" borderId="16" xfId="0" applyNumberFormat="1" applyFill="1" applyBorder="1" applyAlignment="1">
      <alignment/>
    </xf>
    <xf numFmtId="2" fontId="0" fillId="36" borderId="16" xfId="0" applyNumberFormat="1" applyFill="1" applyBorder="1" applyAlignment="1">
      <alignment/>
    </xf>
    <xf numFmtId="192" fontId="5" fillId="33" borderId="0" xfId="0" applyNumberFormat="1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0" fillId="36" borderId="16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right"/>
    </xf>
    <xf numFmtId="0" fontId="6" fillId="33" borderId="22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36" borderId="23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1" fillId="34" borderId="16" xfId="0" applyFont="1" applyFill="1" applyBorder="1" applyAlignment="1">
      <alignment horizontal="center"/>
    </xf>
    <xf numFmtId="3" fontId="0" fillId="37" borderId="26" xfId="0" applyNumberFormat="1" applyFill="1" applyBorder="1" applyAlignment="1">
      <alignment/>
    </xf>
    <xf numFmtId="4" fontId="0" fillId="37" borderId="26" xfId="0" applyNumberFormat="1" applyFill="1" applyBorder="1" applyAlignment="1">
      <alignment/>
    </xf>
    <xf numFmtId="0" fontId="0" fillId="37" borderId="26" xfId="0" applyFill="1" applyBorder="1" applyAlignment="1">
      <alignment/>
    </xf>
    <xf numFmtId="2" fontId="0" fillId="37" borderId="27" xfId="0" applyNumberFormat="1" applyFill="1" applyBorder="1" applyAlignment="1">
      <alignment/>
    </xf>
    <xf numFmtId="3" fontId="0" fillId="37" borderId="28" xfId="0" applyNumberFormat="1" applyFill="1" applyBorder="1" applyAlignment="1">
      <alignment/>
    </xf>
    <xf numFmtId="4" fontId="0" fillId="37" borderId="28" xfId="0" applyNumberFormat="1" applyFill="1" applyBorder="1" applyAlignment="1">
      <alignment/>
    </xf>
    <xf numFmtId="0" fontId="0" fillId="37" borderId="28" xfId="0" applyFill="1" applyBorder="1" applyAlignment="1">
      <alignment/>
    </xf>
    <xf numFmtId="2" fontId="0" fillId="37" borderId="29" xfId="0" applyNumberFormat="1" applyFill="1" applyBorder="1" applyAlignment="1">
      <alignment/>
    </xf>
    <xf numFmtId="4" fontId="12" fillId="37" borderId="26" xfId="0" applyNumberFormat="1" applyFont="1" applyFill="1" applyBorder="1" applyAlignment="1">
      <alignment horizontal="center"/>
    </xf>
    <xf numFmtId="4" fontId="12" fillId="37" borderId="28" xfId="0" applyNumberFormat="1" applyFont="1" applyFill="1" applyBorder="1" applyAlignment="1">
      <alignment horizontal="center"/>
    </xf>
    <xf numFmtId="4" fontId="0" fillId="36" borderId="11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6" xfId="0" applyNumberFormat="1" applyFill="1" applyBorder="1" applyAlignment="1">
      <alignment/>
    </xf>
    <xf numFmtId="2" fontId="0" fillId="37" borderId="28" xfId="0" applyNumberFormat="1" applyFill="1" applyBorder="1" applyAlignment="1">
      <alignment/>
    </xf>
    <xf numFmtId="4" fontId="2" fillId="37" borderId="30" xfId="0" applyNumberFormat="1" applyFont="1" applyFill="1" applyBorder="1" applyAlignment="1">
      <alignment/>
    </xf>
    <xf numFmtId="4" fontId="2" fillId="37" borderId="26" xfId="0" applyNumberFormat="1" applyFont="1" applyFill="1" applyBorder="1" applyAlignment="1">
      <alignment/>
    </xf>
    <xf numFmtId="4" fontId="2" fillId="37" borderId="31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3" fontId="0" fillId="37" borderId="27" xfId="0" applyNumberFormat="1" applyFill="1" applyBorder="1" applyAlignment="1">
      <alignment/>
    </xf>
    <xf numFmtId="3" fontId="0" fillId="37" borderId="29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36" borderId="16" xfId="0" applyFill="1" applyBorder="1" applyAlignment="1">
      <alignment horizontal="center" vertical="center" wrapText="1"/>
    </xf>
    <xf numFmtId="2" fontId="0" fillId="36" borderId="32" xfId="0" applyNumberFormat="1" applyFill="1" applyBorder="1" applyAlignment="1">
      <alignment horizontal="center" vertical="center" wrapText="1"/>
    </xf>
    <xf numFmtId="3" fontId="0" fillId="36" borderId="32" xfId="0" applyNumberFormat="1" applyFill="1" applyBorder="1" applyAlignment="1">
      <alignment horizontal="center" vertical="center" wrapText="1"/>
    </xf>
    <xf numFmtId="3" fontId="0" fillId="38" borderId="14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6" fillId="33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6" fillId="35" borderId="22" xfId="0" applyFont="1" applyFill="1" applyBorder="1" applyAlignment="1">
      <alignment/>
    </xf>
    <xf numFmtId="3" fontId="2" fillId="35" borderId="17" xfId="0" applyNumberFormat="1" applyFont="1" applyFill="1" applyBorder="1" applyAlignment="1">
      <alignment horizontal="left"/>
    </xf>
    <xf numFmtId="3" fontId="2" fillId="35" borderId="13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90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90" fontId="0" fillId="33" borderId="0" xfId="0" applyNumberFormat="1" applyFont="1" applyFill="1" applyBorder="1" applyAlignment="1">
      <alignment/>
    </xf>
    <xf numFmtId="19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190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0" xfId="0" applyFill="1" applyAlignment="1">
      <alignment/>
    </xf>
    <xf numFmtId="3" fontId="4" fillId="33" borderId="0" xfId="0" applyNumberFormat="1" applyFont="1" applyFill="1" applyBorder="1" applyAlignment="1">
      <alignment/>
    </xf>
    <xf numFmtId="3" fontId="0" fillId="39" borderId="16" xfId="0" applyNumberFormat="1" applyFill="1" applyBorder="1" applyAlignment="1">
      <alignment horizontal="center"/>
    </xf>
    <xf numFmtId="3" fontId="0" fillId="40" borderId="16" xfId="0" applyNumberFormat="1" applyFill="1" applyBorder="1" applyAlignment="1">
      <alignment horizontal="center"/>
    </xf>
    <xf numFmtId="3" fontId="0" fillId="41" borderId="16" xfId="0" applyNumberFormat="1" applyFill="1" applyBorder="1" applyAlignment="1">
      <alignment horizontal="center"/>
    </xf>
    <xf numFmtId="3" fontId="0" fillId="36" borderId="16" xfId="0" applyNumberFormat="1" applyFill="1" applyBorder="1" applyAlignment="1">
      <alignment horizontal="center"/>
    </xf>
    <xf numFmtId="3" fontId="0" fillId="42" borderId="16" xfId="0" applyNumberFormat="1" applyFill="1" applyBorder="1" applyAlignment="1">
      <alignment horizontal="center"/>
    </xf>
    <xf numFmtId="0" fontId="8" fillId="36" borderId="35" xfId="0" applyFont="1" applyFill="1" applyBorder="1" applyAlignment="1">
      <alignment horizontal="center" vertical="center" wrapText="1"/>
    </xf>
    <xf numFmtId="4" fontId="0" fillId="36" borderId="16" xfId="0" applyNumberFormat="1" applyFill="1" applyBorder="1" applyAlignment="1">
      <alignment horizontal="center" vertical="center" wrapText="1"/>
    </xf>
    <xf numFmtId="4" fontId="2" fillId="35" borderId="22" xfId="0" applyNumberFormat="1" applyFont="1" applyFill="1" applyBorder="1" applyAlignment="1">
      <alignment/>
    </xf>
    <xf numFmtId="4" fontId="2" fillId="35" borderId="17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2" fontId="0" fillId="35" borderId="36" xfId="0" applyNumberFormat="1" applyFill="1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2" fontId="0" fillId="36" borderId="16" xfId="0" applyNumberForma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/>
    </xf>
    <xf numFmtId="0" fontId="0" fillId="37" borderId="27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3" fontId="16" fillId="36" borderId="12" xfId="0" applyNumberFormat="1" applyFont="1" applyFill="1" applyBorder="1" applyAlignment="1">
      <alignment/>
    </xf>
    <xf numFmtId="188" fontId="16" fillId="34" borderId="12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3" fontId="16" fillId="36" borderId="12" xfId="0" applyNumberFormat="1" applyFont="1" applyFill="1" applyBorder="1" applyAlignment="1">
      <alignment horizontal="left"/>
    </xf>
    <xf numFmtId="1" fontId="0" fillId="34" borderId="16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7" fillId="37" borderId="30" xfId="0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0" fontId="7" fillId="37" borderId="2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9"/>
  <sheetViews>
    <sheetView zoomScalePageLayoutView="0" workbookViewId="0" topLeftCell="A1">
      <selection activeCell="G23" sqref="G23"/>
    </sheetView>
  </sheetViews>
  <sheetFormatPr defaultColWidth="11.28125" defaultRowHeight="12.75"/>
  <cols>
    <col min="1" max="2" width="5.00390625" style="1" customWidth="1"/>
    <col min="3" max="6" width="11.28125" style="1" customWidth="1"/>
    <col min="7" max="7" width="15.28125" style="1" customWidth="1"/>
    <col min="8" max="16384" width="11.28125" style="1" customWidth="1"/>
  </cols>
  <sheetData>
    <row r="2" spans="3:7" ht="12.75">
      <c r="C2" s="39" t="s">
        <v>8</v>
      </c>
      <c r="D2" s="27"/>
      <c r="E2" s="27"/>
      <c r="F2" s="27"/>
      <c r="G2" s="28"/>
    </row>
    <row r="3" spans="3:7" ht="12.75">
      <c r="C3" s="29"/>
      <c r="D3" s="17"/>
      <c r="E3" s="17"/>
      <c r="F3" s="17"/>
      <c r="G3" s="30"/>
    </row>
    <row r="4" spans="3:7" ht="12.75">
      <c r="C4" s="29" t="s">
        <v>3</v>
      </c>
      <c r="D4" s="17"/>
      <c r="E4" s="17"/>
      <c r="F4" s="17"/>
      <c r="G4" s="30"/>
    </row>
    <row r="5" spans="3:7" ht="12.75">
      <c r="C5" s="18" t="s">
        <v>0</v>
      </c>
      <c r="D5" s="19"/>
      <c r="E5" s="19"/>
      <c r="F5" s="19"/>
      <c r="G5" s="20"/>
    </row>
    <row r="6" spans="3:7" ht="12.75">
      <c r="C6" s="29"/>
      <c r="D6" s="17"/>
      <c r="E6" s="17"/>
      <c r="F6" s="17"/>
      <c r="G6" s="30"/>
    </row>
    <row r="7" spans="3:7" ht="12.75">
      <c r="C7" s="31" t="s">
        <v>1</v>
      </c>
      <c r="D7" s="32"/>
      <c r="E7" s="32"/>
      <c r="F7" s="32"/>
      <c r="G7" s="33"/>
    </row>
    <row r="8" spans="3:7" ht="12.75">
      <c r="C8" s="29"/>
      <c r="D8" s="17"/>
      <c r="E8" s="17"/>
      <c r="F8" s="17"/>
      <c r="G8" s="30"/>
    </row>
    <row r="9" spans="3:7" ht="12.75">
      <c r="C9" s="29"/>
      <c r="D9" s="17"/>
      <c r="E9" s="17"/>
      <c r="F9" s="17"/>
      <c r="G9" s="30"/>
    </row>
    <row r="10" spans="3:7" ht="12.75">
      <c r="C10" s="29" t="s">
        <v>4</v>
      </c>
      <c r="D10" s="17"/>
      <c r="E10" s="17"/>
      <c r="F10" s="17"/>
      <c r="G10" s="30"/>
    </row>
    <row r="11" spans="3:7" ht="12.75">
      <c r="C11" s="29" t="s">
        <v>2</v>
      </c>
      <c r="D11" s="17"/>
      <c r="E11" s="17"/>
      <c r="F11" s="17"/>
      <c r="G11" s="30"/>
    </row>
    <row r="12" spans="3:7" ht="12.75">
      <c r="C12" s="29"/>
      <c r="D12" s="17"/>
      <c r="E12" s="17"/>
      <c r="F12" s="17"/>
      <c r="G12" s="30"/>
    </row>
    <row r="13" spans="3:7" ht="12.75">
      <c r="C13" s="29" t="s">
        <v>5</v>
      </c>
      <c r="D13" s="17"/>
      <c r="E13" s="17"/>
      <c r="F13" s="17"/>
      <c r="G13" s="30"/>
    </row>
    <row r="14" spans="3:7" ht="12.75">
      <c r="C14" s="34"/>
      <c r="D14" s="35"/>
      <c r="E14" s="35"/>
      <c r="F14" s="35"/>
      <c r="G14" s="38" t="s">
        <v>6</v>
      </c>
    </row>
    <row r="16" spans="3:7" ht="12.75">
      <c r="C16" s="39" t="s">
        <v>7</v>
      </c>
      <c r="D16" s="27"/>
      <c r="E16" s="27"/>
      <c r="F16" s="27"/>
      <c r="G16" s="28"/>
    </row>
    <row r="17" spans="3:7" ht="12.75">
      <c r="C17" s="29" t="s">
        <v>9</v>
      </c>
      <c r="D17" s="17"/>
      <c r="E17" s="17"/>
      <c r="F17" s="19" t="s">
        <v>105</v>
      </c>
      <c r="G17" s="20"/>
    </row>
    <row r="18" spans="3:7" ht="12.75">
      <c r="C18" s="34" t="s">
        <v>10</v>
      </c>
      <c r="D18" s="35"/>
      <c r="E18" s="35"/>
      <c r="F18" s="40" t="s">
        <v>51</v>
      </c>
      <c r="G18" s="41"/>
    </row>
    <row r="19" spans="3:7" s="140" customFormat="1" ht="11.25">
      <c r="C19" s="141" t="s">
        <v>29</v>
      </c>
      <c r="D19" s="138"/>
      <c r="E19" s="138"/>
      <c r="F19" s="139">
        <v>0.2</v>
      </c>
      <c r="G19" s="138" t="s">
        <v>30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S36" sqref="S36"/>
    </sheetView>
  </sheetViews>
  <sheetFormatPr defaultColWidth="11.28125" defaultRowHeight="12.75"/>
  <cols>
    <col min="1" max="1" width="19.7109375" style="5" customWidth="1"/>
    <col min="2" max="2" width="16.00390625" style="5" customWidth="1"/>
    <col min="3" max="3" width="17.8515625" style="5" bestFit="1" customWidth="1"/>
    <col min="4" max="4" width="1.28515625" style="3" customWidth="1"/>
    <col min="5" max="5" width="6.00390625" style="8" customWidth="1"/>
    <col min="6" max="7" width="6.7109375" style="8" customWidth="1"/>
    <col min="8" max="8" width="7.8515625" style="8" customWidth="1"/>
    <col min="9" max="9" width="10.421875" style="15" customWidth="1"/>
    <col min="10" max="10" width="6.140625" style="8" customWidth="1"/>
    <col min="11" max="11" width="6.7109375" style="8" customWidth="1"/>
    <col min="12" max="12" width="6.28125" style="8" customWidth="1"/>
    <col min="13" max="13" width="7.7109375" style="8" customWidth="1"/>
    <col min="14" max="14" width="10.8515625" style="15" customWidth="1"/>
    <col min="15" max="15" width="2.140625" style="1" customWidth="1"/>
    <col min="16" max="16" width="10.57421875" style="16" customWidth="1"/>
    <col min="17" max="17" width="8.7109375" style="67" customWidth="1"/>
    <col min="18" max="16384" width="11.28125" style="1" customWidth="1"/>
  </cols>
  <sheetData>
    <row r="1" spans="1:17" ht="23.25">
      <c r="A1" s="70"/>
      <c r="B1" s="71"/>
      <c r="C1" s="71"/>
      <c r="D1" s="54"/>
      <c r="E1" s="55"/>
      <c r="F1" s="55"/>
      <c r="G1" s="55"/>
      <c r="H1" s="62" t="str">
        <f>V!$F$17</f>
        <v>"Поволжье 2006"</v>
      </c>
      <c r="I1" s="56"/>
      <c r="J1" s="55"/>
      <c r="K1" s="55"/>
      <c r="L1" s="55"/>
      <c r="M1" s="55"/>
      <c r="N1" s="56"/>
      <c r="O1" s="56"/>
      <c r="P1" s="68"/>
      <c r="Q1" s="57"/>
    </row>
    <row r="2" spans="1:17" ht="24" thickBot="1">
      <c r="A2" s="72"/>
      <c r="B2" s="73"/>
      <c r="C2" s="73"/>
      <c r="D2" s="58"/>
      <c r="E2" s="59"/>
      <c r="F2" s="59"/>
      <c r="G2" s="59"/>
      <c r="H2" s="63" t="str">
        <f>V!$F$18</f>
        <v>Ульяновск, 25 июня 2006 г.</v>
      </c>
      <c r="I2" s="60"/>
      <c r="J2" s="59"/>
      <c r="K2" s="59"/>
      <c r="L2" s="59"/>
      <c r="M2" s="59"/>
      <c r="N2" s="60"/>
      <c r="O2" s="60"/>
      <c r="P2" s="69"/>
      <c r="Q2" s="61"/>
    </row>
    <row r="3" spans="1:17" ht="15.75">
      <c r="A3" s="6"/>
      <c r="B3" s="6"/>
      <c r="C3" s="6"/>
      <c r="D3" s="4"/>
      <c r="E3" s="9"/>
      <c r="F3" s="9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.75">
      <c r="A4" s="1"/>
      <c r="B4" s="7"/>
      <c r="C4" s="7"/>
      <c r="D4" s="4"/>
      <c r="E4" s="9"/>
      <c r="F4" s="9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5.75">
      <c r="A5" s="119" t="s">
        <v>15</v>
      </c>
      <c r="B5" s="1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P5" s="1"/>
      <c r="Q5" s="1"/>
    </row>
    <row r="6" spans="1:17" ht="15.75">
      <c r="A6" s="6"/>
      <c r="B6" s="6"/>
      <c r="C6" s="6"/>
      <c r="D6" s="4"/>
      <c r="E6" s="127"/>
      <c r="F6" s="128" t="s">
        <v>16</v>
      </c>
      <c r="G6" s="128"/>
      <c r="H6" s="128"/>
      <c r="I6" s="129"/>
      <c r="J6" s="128"/>
      <c r="K6" s="128" t="s">
        <v>17</v>
      </c>
      <c r="L6" s="128"/>
      <c r="M6" s="128"/>
      <c r="N6" s="129"/>
      <c r="P6" s="130"/>
      <c r="Q6" s="130"/>
    </row>
    <row r="7" spans="1:17" s="65" customFormat="1" ht="24" customHeight="1">
      <c r="A7" s="36" t="s">
        <v>18</v>
      </c>
      <c r="B7" s="36" t="s">
        <v>19</v>
      </c>
      <c r="C7" s="36" t="s">
        <v>20</v>
      </c>
      <c r="D7" s="37"/>
      <c r="E7" s="126" t="s">
        <v>21</v>
      </c>
      <c r="F7" s="126" t="s">
        <v>22</v>
      </c>
      <c r="G7" s="126" t="s">
        <v>23</v>
      </c>
      <c r="H7" s="126" t="s">
        <v>24</v>
      </c>
      <c r="I7" s="79" t="s">
        <v>32</v>
      </c>
      <c r="J7" s="126" t="s">
        <v>21</v>
      </c>
      <c r="K7" s="126" t="s">
        <v>22</v>
      </c>
      <c r="L7" s="126" t="s">
        <v>23</v>
      </c>
      <c r="M7" s="126" t="s">
        <v>24</v>
      </c>
      <c r="N7" s="79" t="s">
        <v>32</v>
      </c>
      <c r="O7" s="131"/>
      <c r="P7" s="132" t="s">
        <v>33</v>
      </c>
      <c r="Q7" s="132" t="s">
        <v>25</v>
      </c>
    </row>
    <row r="8" spans="1:17" s="65" customFormat="1" ht="24" customHeight="1">
      <c r="A8" s="74" t="s">
        <v>26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ht="14.25" customHeight="1">
      <c r="A9" s="51" t="s">
        <v>52</v>
      </c>
      <c r="B9" s="52" t="s">
        <v>53</v>
      </c>
      <c r="C9" s="52" t="s">
        <v>69</v>
      </c>
      <c r="D9" s="52"/>
      <c r="E9" s="23">
        <v>13.5</v>
      </c>
      <c r="F9" s="23">
        <v>9.3</v>
      </c>
      <c r="G9" s="23">
        <v>12</v>
      </c>
      <c r="H9" s="23">
        <v>4.5</v>
      </c>
      <c r="I9" s="24">
        <f aca="true" t="shared" si="0" ref="I9:I14">E9+F9+G9-H9</f>
        <v>30.299999999999997</v>
      </c>
      <c r="J9" s="23">
        <v>14</v>
      </c>
      <c r="K9" s="23">
        <v>14.9</v>
      </c>
      <c r="L9" s="23">
        <v>9</v>
      </c>
      <c r="M9" s="23">
        <v>4</v>
      </c>
      <c r="N9" s="24">
        <f aca="true" t="shared" si="1" ref="N9:N14">J9+K9+L9-M9</f>
        <v>33.9</v>
      </c>
      <c r="O9" s="10"/>
      <c r="P9" s="25">
        <f aca="true" t="shared" si="2" ref="P9:P14">MAX(N9,I9)</f>
        <v>33.9</v>
      </c>
      <c r="Q9" s="142">
        <v>1</v>
      </c>
    </row>
    <row r="10" spans="1:17" ht="14.25" customHeight="1">
      <c r="A10" s="51" t="s">
        <v>62</v>
      </c>
      <c r="B10" s="52" t="s">
        <v>63</v>
      </c>
      <c r="C10" s="52" t="s">
        <v>69</v>
      </c>
      <c r="D10" s="52"/>
      <c r="E10" s="23">
        <v>7.5</v>
      </c>
      <c r="F10" s="23">
        <v>13.4</v>
      </c>
      <c r="G10" s="23">
        <v>12</v>
      </c>
      <c r="H10" s="23">
        <v>8.5</v>
      </c>
      <c r="I10" s="24">
        <f t="shared" si="0"/>
        <v>24.4</v>
      </c>
      <c r="J10" s="23">
        <v>8.75</v>
      </c>
      <c r="K10" s="23">
        <v>14.5</v>
      </c>
      <c r="L10" s="23">
        <v>10</v>
      </c>
      <c r="M10" s="23">
        <v>3.5</v>
      </c>
      <c r="N10" s="24">
        <f t="shared" si="1"/>
        <v>29.75</v>
      </c>
      <c r="O10" s="10"/>
      <c r="P10" s="25">
        <f t="shared" si="2"/>
        <v>29.75</v>
      </c>
      <c r="Q10" s="142">
        <v>2</v>
      </c>
    </row>
    <row r="11" spans="1:17" ht="14.25" customHeight="1">
      <c r="A11" s="51" t="s">
        <v>60</v>
      </c>
      <c r="B11" s="52" t="s">
        <v>61</v>
      </c>
      <c r="C11" s="52" t="s">
        <v>69</v>
      </c>
      <c r="D11" s="52"/>
      <c r="E11" s="23">
        <v>8.5</v>
      </c>
      <c r="F11" s="23">
        <v>11</v>
      </c>
      <c r="G11" s="23">
        <v>7</v>
      </c>
      <c r="H11" s="23">
        <v>8</v>
      </c>
      <c r="I11" s="24">
        <f t="shared" si="0"/>
        <v>18.5</v>
      </c>
      <c r="J11" s="23">
        <v>9</v>
      </c>
      <c r="K11" s="23">
        <v>8.2</v>
      </c>
      <c r="L11" s="23">
        <v>7</v>
      </c>
      <c r="M11" s="23">
        <v>0.5</v>
      </c>
      <c r="N11" s="24">
        <f t="shared" si="1"/>
        <v>23.7</v>
      </c>
      <c r="O11" s="10"/>
      <c r="P11" s="25">
        <f t="shared" si="2"/>
        <v>23.7</v>
      </c>
      <c r="Q11" s="142">
        <v>3</v>
      </c>
    </row>
    <row r="12" spans="1:17" ht="14.25" customHeight="1">
      <c r="A12" s="51" t="s">
        <v>81</v>
      </c>
      <c r="B12" s="52" t="s">
        <v>61</v>
      </c>
      <c r="C12" s="52" t="s">
        <v>82</v>
      </c>
      <c r="D12" s="52"/>
      <c r="E12" s="23">
        <v>8</v>
      </c>
      <c r="F12" s="23">
        <v>10.4</v>
      </c>
      <c r="G12" s="23">
        <v>2</v>
      </c>
      <c r="H12" s="23">
        <v>8.5</v>
      </c>
      <c r="I12" s="24">
        <f t="shared" si="0"/>
        <v>11.899999999999999</v>
      </c>
      <c r="J12" s="23">
        <v>7</v>
      </c>
      <c r="K12" s="23">
        <v>10.1</v>
      </c>
      <c r="L12" s="23">
        <v>2</v>
      </c>
      <c r="M12" s="23">
        <v>2</v>
      </c>
      <c r="N12" s="24">
        <f t="shared" si="1"/>
        <v>17.1</v>
      </c>
      <c r="O12" s="10"/>
      <c r="P12" s="25">
        <f t="shared" si="2"/>
        <v>17.1</v>
      </c>
      <c r="Q12" s="142">
        <v>4</v>
      </c>
    </row>
    <row r="13" spans="1:17" ht="14.25" customHeight="1">
      <c r="A13" s="51" t="s">
        <v>80</v>
      </c>
      <c r="B13" s="52" t="s">
        <v>76</v>
      </c>
      <c r="C13" s="52" t="s">
        <v>82</v>
      </c>
      <c r="D13" s="52"/>
      <c r="E13" s="23">
        <v>6.5</v>
      </c>
      <c r="F13" s="23">
        <v>9.3</v>
      </c>
      <c r="G13" s="23">
        <v>3</v>
      </c>
      <c r="H13" s="23">
        <v>5.5</v>
      </c>
      <c r="I13" s="24">
        <f t="shared" si="0"/>
        <v>13.3</v>
      </c>
      <c r="J13" s="23">
        <v>7.5</v>
      </c>
      <c r="K13" s="23">
        <v>10.8</v>
      </c>
      <c r="L13" s="23">
        <v>2</v>
      </c>
      <c r="M13" s="23">
        <v>5</v>
      </c>
      <c r="N13" s="24">
        <f t="shared" si="1"/>
        <v>15.3</v>
      </c>
      <c r="O13" s="10"/>
      <c r="P13" s="25">
        <f t="shared" si="2"/>
        <v>15.3</v>
      </c>
      <c r="Q13" s="142">
        <v>5</v>
      </c>
    </row>
    <row r="14" spans="1:17" ht="14.25" customHeight="1">
      <c r="A14" s="21"/>
      <c r="B14" s="21"/>
      <c r="C14" s="21"/>
      <c r="D14" s="22"/>
      <c r="E14" s="23"/>
      <c r="F14" s="23"/>
      <c r="G14" s="23"/>
      <c r="H14" s="23"/>
      <c r="I14" s="24">
        <f t="shared" si="0"/>
        <v>0</v>
      </c>
      <c r="J14" s="23"/>
      <c r="K14" s="23"/>
      <c r="L14" s="23"/>
      <c r="M14" s="23"/>
      <c r="N14" s="24">
        <f t="shared" si="1"/>
        <v>0</v>
      </c>
      <c r="O14" s="10"/>
      <c r="P14" s="25">
        <f t="shared" si="2"/>
        <v>0</v>
      </c>
      <c r="Q14" s="142"/>
    </row>
    <row r="15" spans="1:17" ht="22.5" customHeight="1">
      <c r="A15" s="74" t="s">
        <v>27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P15" s="1"/>
      <c r="Q15" s="143"/>
    </row>
    <row r="16" spans="1:17" ht="14.25" customHeight="1">
      <c r="A16" s="51" t="s">
        <v>96</v>
      </c>
      <c r="B16" s="52" t="s">
        <v>97</v>
      </c>
      <c r="C16" s="52" t="s">
        <v>98</v>
      </c>
      <c r="D16" s="22"/>
      <c r="E16" s="23">
        <v>17.75</v>
      </c>
      <c r="F16" s="23">
        <v>16</v>
      </c>
      <c r="G16" s="23">
        <v>15</v>
      </c>
      <c r="H16" s="23">
        <v>3</v>
      </c>
      <c r="I16" s="24">
        <f aca="true" t="shared" si="3" ref="I16:I24">E16+F16+G16-H16</f>
        <v>45.75</v>
      </c>
      <c r="J16" s="23">
        <v>20.5</v>
      </c>
      <c r="K16" s="23">
        <v>18.3</v>
      </c>
      <c r="L16" s="23">
        <v>17</v>
      </c>
      <c r="M16" s="23">
        <v>4.5</v>
      </c>
      <c r="N16" s="24">
        <f aca="true" t="shared" si="4" ref="N16:N30">J16+K16+L16-M16</f>
        <v>51.3</v>
      </c>
      <c r="O16" s="10"/>
      <c r="P16" s="25">
        <f aca="true" t="shared" si="5" ref="P16:P30">MAX(N16,I16)</f>
        <v>51.3</v>
      </c>
      <c r="Q16" s="142">
        <v>1</v>
      </c>
    </row>
    <row r="17" spans="1:17" ht="14.25" customHeight="1">
      <c r="A17" s="51" t="s">
        <v>84</v>
      </c>
      <c r="B17" s="52" t="s">
        <v>85</v>
      </c>
      <c r="C17" s="52" t="s">
        <v>86</v>
      </c>
      <c r="D17" s="22"/>
      <c r="E17" s="23">
        <v>18.25</v>
      </c>
      <c r="F17" s="23">
        <v>15.65</v>
      </c>
      <c r="G17" s="23">
        <v>18</v>
      </c>
      <c r="H17" s="23">
        <v>3.5</v>
      </c>
      <c r="I17" s="24">
        <f t="shared" si="3"/>
        <v>48.4</v>
      </c>
      <c r="J17" s="23">
        <v>18</v>
      </c>
      <c r="K17" s="23">
        <v>11.4</v>
      </c>
      <c r="L17" s="23">
        <v>8</v>
      </c>
      <c r="M17" s="23">
        <v>7</v>
      </c>
      <c r="N17" s="24">
        <f t="shared" si="4"/>
        <v>30.4</v>
      </c>
      <c r="O17" s="10"/>
      <c r="P17" s="25">
        <f t="shared" si="5"/>
        <v>48.4</v>
      </c>
      <c r="Q17" s="142">
        <v>2</v>
      </c>
    </row>
    <row r="18" spans="1:17" ht="14.25" customHeight="1">
      <c r="A18" s="51" t="s">
        <v>101</v>
      </c>
      <c r="B18" s="52" t="s">
        <v>75</v>
      </c>
      <c r="C18" s="52" t="s">
        <v>98</v>
      </c>
      <c r="D18" s="22"/>
      <c r="E18" s="23">
        <v>16</v>
      </c>
      <c r="F18" s="23">
        <v>17.7</v>
      </c>
      <c r="G18" s="23">
        <v>15</v>
      </c>
      <c r="H18" s="23">
        <v>4</v>
      </c>
      <c r="I18" s="24">
        <f t="shared" si="3"/>
        <v>44.7</v>
      </c>
      <c r="J18" s="23">
        <v>15.5</v>
      </c>
      <c r="K18" s="23">
        <v>16.7</v>
      </c>
      <c r="L18" s="23">
        <v>8</v>
      </c>
      <c r="M18" s="23">
        <v>1.5</v>
      </c>
      <c r="N18" s="24">
        <f t="shared" si="4"/>
        <v>38.7</v>
      </c>
      <c r="O18" s="10"/>
      <c r="P18" s="25">
        <f t="shared" si="5"/>
        <v>44.7</v>
      </c>
      <c r="Q18" s="142">
        <v>3</v>
      </c>
    </row>
    <row r="19" spans="1:17" ht="14.25" customHeight="1">
      <c r="A19" s="51" t="s">
        <v>77</v>
      </c>
      <c r="B19" s="52" t="s">
        <v>74</v>
      </c>
      <c r="C19" s="52" t="s">
        <v>82</v>
      </c>
      <c r="D19" s="22"/>
      <c r="E19" s="23">
        <v>13.25</v>
      </c>
      <c r="F19" s="23">
        <v>13.3</v>
      </c>
      <c r="G19" s="23">
        <v>8</v>
      </c>
      <c r="H19" s="23">
        <v>2.5</v>
      </c>
      <c r="I19" s="24">
        <f t="shared" si="3"/>
        <v>32.05</v>
      </c>
      <c r="J19" s="23">
        <v>14.25</v>
      </c>
      <c r="K19" s="23">
        <v>14.3</v>
      </c>
      <c r="L19" s="23">
        <v>8</v>
      </c>
      <c r="M19" s="23">
        <v>2.5</v>
      </c>
      <c r="N19" s="24">
        <f t="shared" si="4"/>
        <v>34.05</v>
      </c>
      <c r="O19" s="10"/>
      <c r="P19" s="25">
        <f t="shared" si="5"/>
        <v>34.05</v>
      </c>
      <c r="Q19" s="142">
        <v>4</v>
      </c>
    </row>
    <row r="20" spans="1:17" ht="14.25" customHeight="1">
      <c r="A20" s="51" t="s">
        <v>79</v>
      </c>
      <c r="B20" s="52" t="s">
        <v>75</v>
      </c>
      <c r="C20" s="52" t="s">
        <v>82</v>
      </c>
      <c r="D20" s="22"/>
      <c r="E20" s="23">
        <v>14</v>
      </c>
      <c r="F20" s="23">
        <v>13.5</v>
      </c>
      <c r="G20" s="23">
        <v>5</v>
      </c>
      <c r="H20" s="23">
        <v>3</v>
      </c>
      <c r="I20" s="24">
        <f t="shared" si="3"/>
        <v>29.5</v>
      </c>
      <c r="J20" s="23">
        <v>12.5</v>
      </c>
      <c r="K20" s="23">
        <v>13.6</v>
      </c>
      <c r="L20" s="23">
        <v>4</v>
      </c>
      <c r="M20" s="23">
        <v>4.5</v>
      </c>
      <c r="N20" s="24">
        <f t="shared" si="4"/>
        <v>25.6</v>
      </c>
      <c r="O20" s="10"/>
      <c r="P20" s="25">
        <f t="shared" si="5"/>
        <v>29.5</v>
      </c>
      <c r="Q20" s="142">
        <v>5</v>
      </c>
    </row>
    <row r="21" spans="1:17" ht="14.25" customHeight="1">
      <c r="A21" s="51" t="s">
        <v>64</v>
      </c>
      <c r="B21" s="52" t="s">
        <v>65</v>
      </c>
      <c r="C21" s="52" t="s">
        <v>69</v>
      </c>
      <c r="D21" s="22"/>
      <c r="E21" s="23">
        <v>12.25</v>
      </c>
      <c r="F21" s="23">
        <v>11.5</v>
      </c>
      <c r="G21" s="23">
        <v>9</v>
      </c>
      <c r="H21" s="23">
        <v>3.5</v>
      </c>
      <c r="I21" s="24">
        <f t="shared" si="3"/>
        <v>29.25</v>
      </c>
      <c r="J21" s="23">
        <v>12</v>
      </c>
      <c r="K21" s="23">
        <v>11.8</v>
      </c>
      <c r="L21" s="23">
        <v>8</v>
      </c>
      <c r="M21" s="23">
        <v>4.5</v>
      </c>
      <c r="N21" s="24">
        <f t="shared" si="4"/>
        <v>27.3</v>
      </c>
      <c r="O21" s="10"/>
      <c r="P21" s="25">
        <f t="shared" si="5"/>
        <v>29.25</v>
      </c>
      <c r="Q21" s="142">
        <v>6</v>
      </c>
    </row>
    <row r="22" spans="1:17" ht="14.25" customHeight="1">
      <c r="A22" s="51" t="s">
        <v>56</v>
      </c>
      <c r="B22" s="52" t="s">
        <v>57</v>
      </c>
      <c r="C22" s="52" t="s">
        <v>69</v>
      </c>
      <c r="D22" s="22"/>
      <c r="E22" s="23">
        <v>11.25</v>
      </c>
      <c r="F22" s="23">
        <v>13.65</v>
      </c>
      <c r="G22" s="23">
        <v>8</v>
      </c>
      <c r="H22" s="23">
        <v>10</v>
      </c>
      <c r="I22" s="24">
        <f t="shared" si="3"/>
        <v>22.9</v>
      </c>
      <c r="J22" s="23">
        <v>11.75</v>
      </c>
      <c r="K22" s="23">
        <v>12.7</v>
      </c>
      <c r="L22" s="23">
        <v>9</v>
      </c>
      <c r="M22" s="23">
        <v>9</v>
      </c>
      <c r="N22" s="24">
        <f t="shared" si="4"/>
        <v>24.450000000000003</v>
      </c>
      <c r="O22" s="10"/>
      <c r="P22" s="25">
        <f t="shared" si="5"/>
        <v>24.450000000000003</v>
      </c>
      <c r="Q22" s="142">
        <v>7</v>
      </c>
    </row>
    <row r="23" spans="1:17" ht="14.25" customHeight="1">
      <c r="A23" s="51" t="s">
        <v>90</v>
      </c>
      <c r="B23" s="52" t="s">
        <v>91</v>
      </c>
      <c r="C23" s="52" t="s">
        <v>92</v>
      </c>
      <c r="D23" s="22"/>
      <c r="E23" s="23">
        <v>6.75</v>
      </c>
      <c r="F23" s="23">
        <v>15.4</v>
      </c>
      <c r="G23" s="23">
        <v>2</v>
      </c>
      <c r="H23" s="23">
        <v>10.5</v>
      </c>
      <c r="I23" s="24">
        <f t="shared" si="3"/>
        <v>13.649999999999999</v>
      </c>
      <c r="J23" s="23">
        <v>7.25</v>
      </c>
      <c r="K23" s="23">
        <v>15.9</v>
      </c>
      <c r="L23" s="23">
        <v>2</v>
      </c>
      <c r="M23" s="23">
        <v>1.5</v>
      </c>
      <c r="N23" s="24">
        <f t="shared" si="4"/>
        <v>23.65</v>
      </c>
      <c r="O23" s="10"/>
      <c r="P23" s="25">
        <f t="shared" si="5"/>
        <v>23.65</v>
      </c>
      <c r="Q23" s="142">
        <v>8</v>
      </c>
    </row>
    <row r="24" spans="1:17" ht="14.25" customHeight="1">
      <c r="A24" s="51" t="s">
        <v>94</v>
      </c>
      <c r="B24" s="52" t="s">
        <v>95</v>
      </c>
      <c r="C24" s="52" t="s">
        <v>69</v>
      </c>
      <c r="D24" s="22"/>
      <c r="E24" s="23">
        <v>8.5</v>
      </c>
      <c r="F24" s="23">
        <v>11.2</v>
      </c>
      <c r="G24" s="23">
        <v>5</v>
      </c>
      <c r="H24" s="23">
        <v>6</v>
      </c>
      <c r="I24" s="24">
        <f t="shared" si="3"/>
        <v>18.7</v>
      </c>
      <c r="J24" s="23"/>
      <c r="K24" s="23"/>
      <c r="L24" s="23"/>
      <c r="M24" s="23"/>
      <c r="N24" s="24">
        <f t="shared" si="4"/>
        <v>0</v>
      </c>
      <c r="O24" s="10"/>
      <c r="P24" s="25">
        <f t="shared" si="5"/>
        <v>18.7</v>
      </c>
      <c r="Q24" s="142">
        <v>9</v>
      </c>
    </row>
    <row r="25" spans="1:17" ht="14.25" customHeight="1">
      <c r="A25" s="51"/>
      <c r="B25" s="52"/>
      <c r="C25" s="52"/>
      <c r="D25" s="22"/>
      <c r="E25" s="23"/>
      <c r="F25" s="23"/>
      <c r="G25" s="23"/>
      <c r="H25" s="23"/>
      <c r="I25" s="24">
        <f aca="true" t="shared" si="6" ref="I25:I30">E25+F25+G25-H25</f>
        <v>0</v>
      </c>
      <c r="J25" s="23"/>
      <c r="K25" s="23"/>
      <c r="L25" s="23"/>
      <c r="M25" s="23"/>
      <c r="N25" s="24">
        <f t="shared" si="4"/>
        <v>0</v>
      </c>
      <c r="O25" s="10"/>
      <c r="P25" s="25">
        <f t="shared" si="5"/>
        <v>0</v>
      </c>
      <c r="Q25" s="23"/>
    </row>
    <row r="26" spans="1:17" ht="14.25" customHeight="1">
      <c r="A26" s="51"/>
      <c r="B26" s="52"/>
      <c r="C26" s="52"/>
      <c r="D26" s="22"/>
      <c r="E26" s="23"/>
      <c r="F26" s="23"/>
      <c r="G26" s="23"/>
      <c r="H26" s="23"/>
      <c r="I26" s="24">
        <f t="shared" si="6"/>
        <v>0</v>
      </c>
      <c r="J26" s="23"/>
      <c r="K26" s="23"/>
      <c r="L26" s="23"/>
      <c r="M26" s="23"/>
      <c r="N26" s="24">
        <f t="shared" si="4"/>
        <v>0</v>
      </c>
      <c r="O26" s="10"/>
      <c r="P26" s="25">
        <f t="shared" si="5"/>
        <v>0</v>
      </c>
      <c r="Q26" s="23"/>
    </row>
    <row r="27" spans="1:17" ht="14.25" customHeight="1">
      <c r="A27" s="51"/>
      <c r="B27" s="52"/>
      <c r="C27" s="52"/>
      <c r="D27" s="22"/>
      <c r="E27" s="23"/>
      <c r="F27" s="23"/>
      <c r="G27" s="23"/>
      <c r="H27" s="23"/>
      <c r="I27" s="24">
        <f t="shared" si="6"/>
        <v>0</v>
      </c>
      <c r="J27" s="23"/>
      <c r="K27" s="23"/>
      <c r="L27" s="23"/>
      <c r="M27" s="23"/>
      <c r="N27" s="24">
        <f t="shared" si="4"/>
        <v>0</v>
      </c>
      <c r="O27" s="10"/>
      <c r="P27" s="25">
        <f t="shared" si="5"/>
        <v>0</v>
      </c>
      <c r="Q27" s="23"/>
    </row>
    <row r="28" spans="1:17" ht="14.25" customHeight="1">
      <c r="A28" s="51"/>
      <c r="B28" s="52"/>
      <c r="C28" s="52"/>
      <c r="D28" s="22"/>
      <c r="E28" s="23"/>
      <c r="F28" s="23"/>
      <c r="G28" s="23"/>
      <c r="H28" s="23"/>
      <c r="I28" s="24">
        <f t="shared" si="6"/>
        <v>0</v>
      </c>
      <c r="J28" s="23"/>
      <c r="K28" s="23"/>
      <c r="L28" s="23"/>
      <c r="M28" s="23"/>
      <c r="N28" s="24">
        <f t="shared" si="4"/>
        <v>0</v>
      </c>
      <c r="O28" s="10"/>
      <c r="P28" s="25">
        <f t="shared" si="5"/>
        <v>0</v>
      </c>
      <c r="Q28" s="23"/>
    </row>
    <row r="29" spans="1:17" ht="14.25" customHeight="1">
      <c r="A29" s="51"/>
      <c r="B29" s="52"/>
      <c r="C29" s="52"/>
      <c r="D29" s="22"/>
      <c r="E29" s="23"/>
      <c r="F29" s="23"/>
      <c r="G29" s="23"/>
      <c r="H29" s="23"/>
      <c r="I29" s="24">
        <f t="shared" si="6"/>
        <v>0</v>
      </c>
      <c r="J29" s="23"/>
      <c r="K29" s="23"/>
      <c r="L29" s="23"/>
      <c r="M29" s="23"/>
      <c r="N29" s="24">
        <f t="shared" si="4"/>
        <v>0</v>
      </c>
      <c r="O29" s="10"/>
      <c r="P29" s="25">
        <f t="shared" si="5"/>
        <v>0</v>
      </c>
      <c r="Q29" s="23"/>
    </row>
    <row r="30" spans="1:17" ht="14.25" customHeight="1">
      <c r="A30" s="21"/>
      <c r="B30" s="21"/>
      <c r="C30" s="21"/>
      <c r="D30" s="22"/>
      <c r="E30" s="23"/>
      <c r="F30" s="23"/>
      <c r="G30" s="23"/>
      <c r="H30" s="23"/>
      <c r="I30" s="24">
        <f t="shared" si="6"/>
        <v>0</v>
      </c>
      <c r="J30" s="23"/>
      <c r="K30" s="23"/>
      <c r="L30" s="23"/>
      <c r="M30" s="23"/>
      <c r="N30" s="24">
        <f t="shared" si="4"/>
        <v>0</v>
      </c>
      <c r="O30" s="10"/>
      <c r="P30" s="25">
        <f t="shared" si="5"/>
        <v>0</v>
      </c>
      <c r="Q30" s="23"/>
    </row>
    <row r="31" spans="1:17" ht="14.25" customHeight="1">
      <c r="A31" s="21"/>
      <c r="B31" s="21"/>
      <c r="C31" s="21"/>
      <c r="D31" s="22"/>
      <c r="E31" s="23"/>
      <c r="F31" s="23"/>
      <c r="G31" s="23"/>
      <c r="H31" s="23"/>
      <c r="I31" s="24">
        <f aca="true" t="shared" si="7" ref="I31:I48">E31+F31+G31-H31</f>
        <v>0</v>
      </c>
      <c r="J31" s="23"/>
      <c r="K31" s="23"/>
      <c r="L31" s="23"/>
      <c r="M31" s="23"/>
      <c r="N31" s="24">
        <f aca="true" t="shared" si="8" ref="N31:N48">J31+K31+L31-M31</f>
        <v>0</v>
      </c>
      <c r="O31" s="10"/>
      <c r="P31" s="25">
        <f aca="true" t="shared" si="9" ref="P31:P47">MAX(N31,I31)</f>
        <v>0</v>
      </c>
      <c r="Q31" s="23"/>
    </row>
    <row r="32" spans="1:17" ht="14.25" customHeight="1">
      <c r="A32" s="21"/>
      <c r="B32" s="21"/>
      <c r="C32" s="21"/>
      <c r="D32" s="22"/>
      <c r="E32" s="23"/>
      <c r="F32" s="23"/>
      <c r="G32" s="23"/>
      <c r="H32" s="23"/>
      <c r="I32" s="24">
        <f t="shared" si="7"/>
        <v>0</v>
      </c>
      <c r="J32" s="23"/>
      <c r="K32" s="23"/>
      <c r="L32" s="23"/>
      <c r="M32" s="23"/>
      <c r="N32" s="24">
        <f t="shared" si="8"/>
        <v>0</v>
      </c>
      <c r="O32" s="10"/>
      <c r="P32" s="25">
        <f t="shared" si="9"/>
        <v>0</v>
      </c>
      <c r="Q32" s="23"/>
    </row>
    <row r="33" spans="1:17" ht="14.25" customHeight="1">
      <c r="A33" s="21"/>
      <c r="B33" s="21"/>
      <c r="C33" s="21"/>
      <c r="D33" s="22"/>
      <c r="E33" s="23"/>
      <c r="F33" s="23"/>
      <c r="G33" s="23"/>
      <c r="H33" s="23"/>
      <c r="I33" s="24">
        <f t="shared" si="7"/>
        <v>0</v>
      </c>
      <c r="J33" s="23"/>
      <c r="K33" s="23"/>
      <c r="L33" s="23"/>
      <c r="M33" s="23"/>
      <c r="N33" s="24">
        <f t="shared" si="8"/>
        <v>0</v>
      </c>
      <c r="O33" s="10"/>
      <c r="P33" s="25">
        <f t="shared" si="9"/>
        <v>0</v>
      </c>
      <c r="Q33" s="23"/>
    </row>
    <row r="34" spans="1:17" ht="14.25" customHeight="1">
      <c r="A34" s="21"/>
      <c r="B34" s="21"/>
      <c r="C34" s="21"/>
      <c r="D34" s="22"/>
      <c r="E34" s="23"/>
      <c r="F34" s="23"/>
      <c r="G34" s="23"/>
      <c r="H34" s="23"/>
      <c r="I34" s="24">
        <f t="shared" si="7"/>
        <v>0</v>
      </c>
      <c r="J34" s="23"/>
      <c r="K34" s="23"/>
      <c r="L34" s="23"/>
      <c r="M34" s="23"/>
      <c r="N34" s="24">
        <f t="shared" si="8"/>
        <v>0</v>
      </c>
      <c r="O34" s="10"/>
      <c r="P34" s="25">
        <f t="shared" si="9"/>
        <v>0</v>
      </c>
      <c r="Q34" s="23"/>
    </row>
    <row r="35" spans="1:17" ht="14.25" customHeight="1">
      <c r="A35" s="21"/>
      <c r="B35" s="21"/>
      <c r="C35" s="21"/>
      <c r="D35" s="22"/>
      <c r="E35" s="23"/>
      <c r="F35" s="23"/>
      <c r="G35" s="23"/>
      <c r="H35" s="23"/>
      <c r="I35" s="24">
        <f t="shared" si="7"/>
        <v>0</v>
      </c>
      <c r="J35" s="23"/>
      <c r="K35" s="23"/>
      <c r="L35" s="23"/>
      <c r="M35" s="23"/>
      <c r="N35" s="24">
        <f t="shared" si="8"/>
        <v>0</v>
      </c>
      <c r="O35" s="10"/>
      <c r="P35" s="25">
        <f t="shared" si="9"/>
        <v>0</v>
      </c>
      <c r="Q35" s="23"/>
    </row>
    <row r="36" spans="1:17" ht="14.25" customHeight="1">
      <c r="A36" s="21"/>
      <c r="B36" s="21"/>
      <c r="C36" s="21"/>
      <c r="D36" s="22"/>
      <c r="E36" s="23"/>
      <c r="F36" s="23"/>
      <c r="G36" s="23"/>
      <c r="H36" s="23"/>
      <c r="I36" s="24">
        <f t="shared" si="7"/>
        <v>0</v>
      </c>
      <c r="J36" s="23"/>
      <c r="K36" s="23"/>
      <c r="L36" s="23"/>
      <c r="M36" s="23"/>
      <c r="N36" s="24">
        <f t="shared" si="8"/>
        <v>0</v>
      </c>
      <c r="O36" s="10"/>
      <c r="P36" s="25">
        <f t="shared" si="9"/>
        <v>0</v>
      </c>
      <c r="Q36" s="23"/>
    </row>
    <row r="37" spans="1:17" ht="14.25" customHeight="1">
      <c r="A37" s="21"/>
      <c r="B37" s="21"/>
      <c r="C37" s="21"/>
      <c r="D37" s="22"/>
      <c r="E37" s="23"/>
      <c r="F37" s="23"/>
      <c r="G37" s="23"/>
      <c r="H37" s="23"/>
      <c r="I37" s="24">
        <f t="shared" si="7"/>
        <v>0</v>
      </c>
      <c r="J37" s="23"/>
      <c r="K37" s="23"/>
      <c r="L37" s="23"/>
      <c r="M37" s="23"/>
      <c r="N37" s="24">
        <f t="shared" si="8"/>
        <v>0</v>
      </c>
      <c r="O37" s="10"/>
      <c r="P37" s="25">
        <f t="shared" si="9"/>
        <v>0</v>
      </c>
      <c r="Q37" s="23"/>
    </row>
    <row r="38" spans="1:17" ht="14.25" customHeight="1">
      <c r="A38" s="21"/>
      <c r="B38" s="21"/>
      <c r="C38" s="21"/>
      <c r="D38" s="22"/>
      <c r="E38" s="23"/>
      <c r="F38" s="23"/>
      <c r="G38" s="23"/>
      <c r="H38" s="23"/>
      <c r="I38" s="24">
        <f t="shared" si="7"/>
        <v>0</v>
      </c>
      <c r="J38" s="23"/>
      <c r="K38" s="23"/>
      <c r="L38" s="23"/>
      <c r="M38" s="23"/>
      <c r="N38" s="24">
        <f t="shared" si="8"/>
        <v>0</v>
      </c>
      <c r="O38" s="10"/>
      <c r="P38" s="25">
        <f t="shared" si="9"/>
        <v>0</v>
      </c>
      <c r="Q38" s="23"/>
    </row>
    <row r="39" spans="1:17" ht="14.25" customHeight="1">
      <c r="A39" s="21"/>
      <c r="B39" s="21"/>
      <c r="C39" s="21"/>
      <c r="D39" s="22"/>
      <c r="E39" s="23"/>
      <c r="F39" s="23"/>
      <c r="G39" s="23"/>
      <c r="H39" s="23"/>
      <c r="I39" s="24">
        <f t="shared" si="7"/>
        <v>0</v>
      </c>
      <c r="J39" s="23"/>
      <c r="K39" s="23"/>
      <c r="L39" s="23"/>
      <c r="M39" s="23"/>
      <c r="N39" s="24">
        <f t="shared" si="8"/>
        <v>0</v>
      </c>
      <c r="O39" s="10"/>
      <c r="P39" s="25">
        <f t="shared" si="9"/>
        <v>0</v>
      </c>
      <c r="Q39" s="23"/>
    </row>
    <row r="40" spans="1:17" ht="14.25" customHeight="1">
      <c r="A40" s="21"/>
      <c r="B40" s="21"/>
      <c r="C40" s="21"/>
      <c r="D40" s="22"/>
      <c r="E40" s="23"/>
      <c r="F40" s="23"/>
      <c r="G40" s="23"/>
      <c r="H40" s="23"/>
      <c r="I40" s="24">
        <f t="shared" si="7"/>
        <v>0</v>
      </c>
      <c r="J40" s="23"/>
      <c r="K40" s="23"/>
      <c r="L40" s="23"/>
      <c r="M40" s="23"/>
      <c r="N40" s="24">
        <f t="shared" si="8"/>
        <v>0</v>
      </c>
      <c r="O40" s="10"/>
      <c r="P40" s="25">
        <f t="shared" si="9"/>
        <v>0</v>
      </c>
      <c r="Q40" s="23"/>
    </row>
    <row r="41" spans="1:17" ht="14.25" customHeight="1">
      <c r="A41" s="21"/>
      <c r="B41" s="21"/>
      <c r="C41" s="21"/>
      <c r="D41" s="22"/>
      <c r="E41" s="23"/>
      <c r="F41" s="23"/>
      <c r="G41" s="23"/>
      <c r="H41" s="23"/>
      <c r="I41" s="24">
        <f t="shared" si="7"/>
        <v>0</v>
      </c>
      <c r="J41" s="23"/>
      <c r="K41" s="23"/>
      <c r="L41" s="23"/>
      <c r="M41" s="23"/>
      <c r="N41" s="24">
        <f t="shared" si="8"/>
        <v>0</v>
      </c>
      <c r="O41" s="10"/>
      <c r="P41" s="25">
        <f t="shared" si="9"/>
        <v>0</v>
      </c>
      <c r="Q41" s="23"/>
    </row>
    <row r="42" spans="1:17" ht="14.25" customHeight="1">
      <c r="A42" s="21"/>
      <c r="B42" s="21"/>
      <c r="C42" s="21"/>
      <c r="D42" s="22"/>
      <c r="E42" s="23"/>
      <c r="F42" s="23"/>
      <c r="G42" s="23"/>
      <c r="H42" s="23"/>
      <c r="I42" s="24">
        <f t="shared" si="7"/>
        <v>0</v>
      </c>
      <c r="J42" s="23"/>
      <c r="K42" s="23"/>
      <c r="L42" s="23"/>
      <c r="M42" s="23"/>
      <c r="N42" s="24">
        <f t="shared" si="8"/>
        <v>0</v>
      </c>
      <c r="O42" s="10"/>
      <c r="P42" s="25">
        <f t="shared" si="9"/>
        <v>0</v>
      </c>
      <c r="Q42" s="23"/>
    </row>
    <row r="43" spans="1:17" ht="14.25" customHeight="1">
      <c r="A43" s="21"/>
      <c r="B43" s="21"/>
      <c r="C43" s="21"/>
      <c r="D43" s="22"/>
      <c r="E43" s="23"/>
      <c r="F43" s="23"/>
      <c r="G43" s="23"/>
      <c r="H43" s="23"/>
      <c r="I43" s="24">
        <f t="shared" si="7"/>
        <v>0</v>
      </c>
      <c r="J43" s="23"/>
      <c r="K43" s="23"/>
      <c r="L43" s="23"/>
      <c r="M43" s="23"/>
      <c r="N43" s="24">
        <f t="shared" si="8"/>
        <v>0</v>
      </c>
      <c r="O43" s="10"/>
      <c r="P43" s="25">
        <f t="shared" si="9"/>
        <v>0</v>
      </c>
      <c r="Q43" s="23"/>
    </row>
    <row r="44" spans="1:17" ht="14.25" customHeight="1">
      <c r="A44" s="21"/>
      <c r="B44" s="21"/>
      <c r="C44" s="21"/>
      <c r="D44" s="22"/>
      <c r="E44" s="23"/>
      <c r="F44" s="23"/>
      <c r="G44" s="23"/>
      <c r="H44" s="23"/>
      <c r="I44" s="24">
        <f t="shared" si="7"/>
        <v>0</v>
      </c>
      <c r="J44" s="23"/>
      <c r="K44" s="23"/>
      <c r="L44" s="23"/>
      <c r="M44" s="23"/>
      <c r="N44" s="24">
        <f t="shared" si="8"/>
        <v>0</v>
      </c>
      <c r="O44" s="10"/>
      <c r="P44" s="25">
        <f t="shared" si="9"/>
        <v>0</v>
      </c>
      <c r="Q44" s="23"/>
    </row>
    <row r="45" spans="1:17" ht="14.25" customHeight="1">
      <c r="A45" s="21"/>
      <c r="B45" s="21"/>
      <c r="C45" s="21"/>
      <c r="D45" s="22"/>
      <c r="E45" s="23"/>
      <c r="F45" s="23"/>
      <c r="G45" s="23"/>
      <c r="H45" s="23"/>
      <c r="I45" s="24">
        <f t="shared" si="7"/>
        <v>0</v>
      </c>
      <c r="J45" s="23"/>
      <c r="K45" s="23"/>
      <c r="L45" s="23"/>
      <c r="M45" s="23"/>
      <c r="N45" s="24">
        <f t="shared" si="8"/>
        <v>0</v>
      </c>
      <c r="O45" s="10"/>
      <c r="P45" s="25">
        <f t="shared" si="9"/>
        <v>0</v>
      </c>
      <c r="Q45" s="23"/>
    </row>
    <row r="46" spans="1:17" ht="14.25" customHeight="1">
      <c r="A46" s="21"/>
      <c r="B46" s="21"/>
      <c r="C46" s="21"/>
      <c r="D46" s="22"/>
      <c r="E46" s="23"/>
      <c r="F46" s="23"/>
      <c r="G46" s="23"/>
      <c r="H46" s="23"/>
      <c r="I46" s="24">
        <f t="shared" si="7"/>
        <v>0</v>
      </c>
      <c r="J46" s="23"/>
      <c r="K46" s="23"/>
      <c r="L46" s="23"/>
      <c r="M46" s="23"/>
      <c r="N46" s="24">
        <f t="shared" si="8"/>
        <v>0</v>
      </c>
      <c r="O46" s="10"/>
      <c r="P46" s="25">
        <f t="shared" si="9"/>
        <v>0</v>
      </c>
      <c r="Q46" s="23"/>
    </row>
    <row r="47" spans="1:17" ht="14.25" customHeight="1">
      <c r="A47" s="21"/>
      <c r="B47" s="21"/>
      <c r="C47" s="21"/>
      <c r="D47" s="22"/>
      <c r="E47" s="23"/>
      <c r="F47" s="23"/>
      <c r="G47" s="23"/>
      <c r="H47" s="23"/>
      <c r="I47" s="24">
        <f t="shared" si="7"/>
        <v>0</v>
      </c>
      <c r="J47" s="23"/>
      <c r="K47" s="23"/>
      <c r="L47" s="23"/>
      <c r="M47" s="23"/>
      <c r="N47" s="24">
        <f t="shared" si="8"/>
        <v>0</v>
      </c>
      <c r="O47" s="10"/>
      <c r="P47" s="25">
        <f t="shared" si="9"/>
        <v>0</v>
      </c>
      <c r="Q47" s="23"/>
    </row>
    <row r="48" spans="1:17" ht="14.25" customHeight="1">
      <c r="A48" s="21"/>
      <c r="B48" s="21"/>
      <c r="C48" s="21"/>
      <c r="D48" s="22"/>
      <c r="E48" s="23"/>
      <c r="F48" s="23"/>
      <c r="G48" s="23"/>
      <c r="H48" s="23"/>
      <c r="I48" s="24">
        <f t="shared" si="7"/>
        <v>0</v>
      </c>
      <c r="J48" s="23"/>
      <c r="K48" s="23"/>
      <c r="L48" s="23"/>
      <c r="M48" s="23"/>
      <c r="N48" s="24">
        <f t="shared" si="8"/>
        <v>0</v>
      </c>
      <c r="O48" s="10"/>
      <c r="P48" s="25">
        <f>MAX(N48,I48)</f>
        <v>0</v>
      </c>
      <c r="Q48" s="23"/>
    </row>
    <row r="49" spans="1:17" ht="14.25" customHeight="1">
      <c r="A49" s="21"/>
      <c r="B49" s="21"/>
      <c r="C49" s="21"/>
      <c r="D49" s="22"/>
      <c r="E49" s="23"/>
      <c r="F49" s="23"/>
      <c r="G49" s="23"/>
      <c r="H49" s="23"/>
      <c r="I49" s="24">
        <f aca="true" t="shared" si="10" ref="I49:I84">E49+F49+G49-H49</f>
        <v>0</v>
      </c>
      <c r="J49" s="23"/>
      <c r="K49" s="23"/>
      <c r="L49" s="23"/>
      <c r="M49" s="23"/>
      <c r="N49" s="24">
        <f aca="true" t="shared" si="11" ref="N49:N84">J49+K49+L49-M49</f>
        <v>0</v>
      </c>
      <c r="O49" s="10"/>
      <c r="P49" s="25">
        <f aca="true" t="shared" si="12" ref="P49:P65">MAX(N49,I49)</f>
        <v>0</v>
      </c>
      <c r="Q49" s="23"/>
    </row>
    <row r="50" spans="1:17" ht="14.25" customHeight="1">
      <c r="A50" s="21"/>
      <c r="B50" s="21"/>
      <c r="C50" s="21"/>
      <c r="D50" s="22"/>
      <c r="E50" s="23"/>
      <c r="F50" s="23"/>
      <c r="G50" s="23"/>
      <c r="H50" s="23"/>
      <c r="I50" s="24">
        <f t="shared" si="10"/>
        <v>0</v>
      </c>
      <c r="J50" s="23"/>
      <c r="K50" s="23"/>
      <c r="L50" s="23"/>
      <c r="M50" s="23"/>
      <c r="N50" s="24">
        <f t="shared" si="11"/>
        <v>0</v>
      </c>
      <c r="O50" s="10"/>
      <c r="P50" s="25">
        <f t="shared" si="12"/>
        <v>0</v>
      </c>
      <c r="Q50" s="23"/>
    </row>
    <row r="51" spans="1:17" ht="14.25" customHeight="1">
      <c r="A51" s="21"/>
      <c r="B51" s="21"/>
      <c r="C51" s="21"/>
      <c r="D51" s="22"/>
      <c r="E51" s="23"/>
      <c r="F51" s="23"/>
      <c r="G51" s="23"/>
      <c r="H51" s="23"/>
      <c r="I51" s="24">
        <f t="shared" si="10"/>
        <v>0</v>
      </c>
      <c r="J51" s="23"/>
      <c r="K51" s="23"/>
      <c r="L51" s="23"/>
      <c r="M51" s="23"/>
      <c r="N51" s="24">
        <f t="shared" si="11"/>
        <v>0</v>
      </c>
      <c r="O51" s="10"/>
      <c r="P51" s="25">
        <f t="shared" si="12"/>
        <v>0</v>
      </c>
      <c r="Q51" s="23"/>
    </row>
    <row r="52" spans="1:17" ht="14.25" customHeight="1">
      <c r="A52" s="21"/>
      <c r="B52" s="21"/>
      <c r="C52" s="21"/>
      <c r="D52" s="22"/>
      <c r="E52" s="23"/>
      <c r="F52" s="23"/>
      <c r="G52" s="23"/>
      <c r="H52" s="23"/>
      <c r="I52" s="24">
        <f t="shared" si="10"/>
        <v>0</v>
      </c>
      <c r="J52" s="23"/>
      <c r="K52" s="23"/>
      <c r="L52" s="23"/>
      <c r="M52" s="23"/>
      <c r="N52" s="24">
        <f t="shared" si="11"/>
        <v>0</v>
      </c>
      <c r="O52" s="10"/>
      <c r="P52" s="25">
        <f t="shared" si="12"/>
        <v>0</v>
      </c>
      <c r="Q52" s="23"/>
    </row>
    <row r="53" spans="1:17" ht="14.25" customHeight="1">
      <c r="A53" s="21"/>
      <c r="B53" s="21"/>
      <c r="C53" s="21"/>
      <c r="D53" s="22"/>
      <c r="E53" s="23"/>
      <c r="F53" s="23"/>
      <c r="G53" s="23"/>
      <c r="H53" s="23"/>
      <c r="I53" s="24">
        <f t="shared" si="10"/>
        <v>0</v>
      </c>
      <c r="J53" s="23"/>
      <c r="K53" s="23"/>
      <c r="L53" s="23"/>
      <c r="M53" s="23"/>
      <c r="N53" s="24">
        <f t="shared" si="11"/>
        <v>0</v>
      </c>
      <c r="O53" s="10"/>
      <c r="P53" s="25">
        <f t="shared" si="12"/>
        <v>0</v>
      </c>
      <c r="Q53" s="23"/>
    </row>
    <row r="54" spans="1:17" ht="14.25" customHeight="1">
      <c r="A54" s="21"/>
      <c r="B54" s="21"/>
      <c r="C54" s="21"/>
      <c r="D54" s="22"/>
      <c r="E54" s="23"/>
      <c r="F54" s="23"/>
      <c r="G54" s="23"/>
      <c r="H54" s="23"/>
      <c r="I54" s="24">
        <f t="shared" si="10"/>
        <v>0</v>
      </c>
      <c r="J54" s="23"/>
      <c r="K54" s="23"/>
      <c r="L54" s="23"/>
      <c r="M54" s="23"/>
      <c r="N54" s="24">
        <f t="shared" si="11"/>
        <v>0</v>
      </c>
      <c r="O54" s="10"/>
      <c r="P54" s="25">
        <f t="shared" si="12"/>
        <v>0</v>
      </c>
      <c r="Q54" s="23"/>
    </row>
    <row r="55" spans="1:17" ht="14.25" customHeight="1">
      <c r="A55" s="21"/>
      <c r="B55" s="21"/>
      <c r="C55" s="21"/>
      <c r="D55" s="22"/>
      <c r="E55" s="23"/>
      <c r="F55" s="23"/>
      <c r="G55" s="23"/>
      <c r="H55" s="23"/>
      <c r="I55" s="24">
        <f t="shared" si="10"/>
        <v>0</v>
      </c>
      <c r="J55" s="23"/>
      <c r="K55" s="23"/>
      <c r="L55" s="23"/>
      <c r="M55" s="23"/>
      <c r="N55" s="24">
        <f t="shared" si="11"/>
        <v>0</v>
      </c>
      <c r="O55" s="10"/>
      <c r="P55" s="25">
        <f t="shared" si="12"/>
        <v>0</v>
      </c>
      <c r="Q55" s="23"/>
    </row>
    <row r="56" spans="1:17" ht="14.25" customHeight="1">
      <c r="A56" s="21"/>
      <c r="B56" s="21"/>
      <c r="C56" s="21"/>
      <c r="D56" s="22"/>
      <c r="E56" s="23"/>
      <c r="F56" s="23"/>
      <c r="G56" s="23"/>
      <c r="H56" s="23"/>
      <c r="I56" s="24">
        <f t="shared" si="10"/>
        <v>0</v>
      </c>
      <c r="J56" s="23"/>
      <c r="K56" s="23"/>
      <c r="L56" s="23"/>
      <c r="M56" s="23"/>
      <c r="N56" s="24">
        <f t="shared" si="11"/>
        <v>0</v>
      </c>
      <c r="O56" s="10"/>
      <c r="P56" s="25">
        <f t="shared" si="12"/>
        <v>0</v>
      </c>
      <c r="Q56" s="23"/>
    </row>
    <row r="57" spans="1:17" ht="14.25" customHeight="1">
      <c r="A57" s="21"/>
      <c r="B57" s="21"/>
      <c r="C57" s="21"/>
      <c r="D57" s="22"/>
      <c r="E57" s="23"/>
      <c r="F57" s="23"/>
      <c r="G57" s="23"/>
      <c r="H57" s="23"/>
      <c r="I57" s="24">
        <f t="shared" si="10"/>
        <v>0</v>
      </c>
      <c r="J57" s="23"/>
      <c r="K57" s="23"/>
      <c r="L57" s="23"/>
      <c r="M57" s="23"/>
      <c r="N57" s="24">
        <f t="shared" si="11"/>
        <v>0</v>
      </c>
      <c r="O57" s="10"/>
      <c r="P57" s="25">
        <f t="shared" si="12"/>
        <v>0</v>
      </c>
      <c r="Q57" s="23"/>
    </row>
    <row r="58" spans="1:17" ht="14.25" customHeight="1">
      <c r="A58" s="21"/>
      <c r="B58" s="21"/>
      <c r="C58" s="21"/>
      <c r="D58" s="22"/>
      <c r="E58" s="23"/>
      <c r="F58" s="23"/>
      <c r="G58" s="23"/>
      <c r="H58" s="23"/>
      <c r="I58" s="24">
        <f t="shared" si="10"/>
        <v>0</v>
      </c>
      <c r="J58" s="23"/>
      <c r="K58" s="23"/>
      <c r="L58" s="23"/>
      <c r="M58" s="23"/>
      <c r="N58" s="24">
        <f t="shared" si="11"/>
        <v>0</v>
      </c>
      <c r="O58" s="10"/>
      <c r="P58" s="25">
        <f t="shared" si="12"/>
        <v>0</v>
      </c>
      <c r="Q58" s="23"/>
    </row>
    <row r="59" spans="1:17" ht="14.25" customHeight="1">
      <c r="A59" s="21"/>
      <c r="B59" s="21"/>
      <c r="C59" s="21"/>
      <c r="D59" s="22"/>
      <c r="E59" s="23"/>
      <c r="F59" s="23"/>
      <c r="G59" s="23"/>
      <c r="H59" s="23"/>
      <c r="I59" s="24">
        <f t="shared" si="10"/>
        <v>0</v>
      </c>
      <c r="J59" s="23"/>
      <c r="K59" s="23"/>
      <c r="L59" s="23"/>
      <c r="M59" s="23"/>
      <c r="N59" s="24">
        <f t="shared" si="11"/>
        <v>0</v>
      </c>
      <c r="O59" s="10"/>
      <c r="P59" s="25">
        <f t="shared" si="12"/>
        <v>0</v>
      </c>
      <c r="Q59" s="23"/>
    </row>
    <row r="60" spans="1:17" ht="14.25" customHeight="1">
      <c r="A60" s="21"/>
      <c r="B60" s="21"/>
      <c r="C60" s="21"/>
      <c r="D60" s="22"/>
      <c r="E60" s="23"/>
      <c r="F60" s="23"/>
      <c r="G60" s="23"/>
      <c r="H60" s="23"/>
      <c r="I60" s="24">
        <f t="shared" si="10"/>
        <v>0</v>
      </c>
      <c r="J60" s="23"/>
      <c r="K60" s="23"/>
      <c r="L60" s="23"/>
      <c r="M60" s="23"/>
      <c r="N60" s="24">
        <f t="shared" si="11"/>
        <v>0</v>
      </c>
      <c r="O60" s="10"/>
      <c r="P60" s="25">
        <f t="shared" si="12"/>
        <v>0</v>
      </c>
      <c r="Q60" s="23"/>
    </row>
    <row r="61" spans="1:17" ht="14.25" customHeight="1">
      <c r="A61" s="21"/>
      <c r="B61" s="21"/>
      <c r="C61" s="21"/>
      <c r="D61" s="22"/>
      <c r="E61" s="23"/>
      <c r="F61" s="23"/>
      <c r="G61" s="23"/>
      <c r="H61" s="23"/>
      <c r="I61" s="24">
        <f t="shared" si="10"/>
        <v>0</v>
      </c>
      <c r="J61" s="23"/>
      <c r="K61" s="23"/>
      <c r="L61" s="23"/>
      <c r="M61" s="23"/>
      <c r="N61" s="24">
        <f t="shared" si="11"/>
        <v>0</v>
      </c>
      <c r="O61" s="10"/>
      <c r="P61" s="25">
        <f t="shared" si="12"/>
        <v>0</v>
      </c>
      <c r="Q61" s="23"/>
    </row>
    <row r="62" spans="1:17" ht="14.25" customHeight="1">
      <c r="A62" s="21"/>
      <c r="B62" s="21"/>
      <c r="C62" s="21"/>
      <c r="D62" s="22"/>
      <c r="E62" s="23"/>
      <c r="F62" s="23"/>
      <c r="G62" s="23"/>
      <c r="H62" s="23"/>
      <c r="I62" s="24">
        <f t="shared" si="10"/>
        <v>0</v>
      </c>
      <c r="J62" s="23"/>
      <c r="K62" s="23"/>
      <c r="L62" s="23"/>
      <c r="M62" s="23"/>
      <c r="N62" s="24">
        <f t="shared" si="11"/>
        <v>0</v>
      </c>
      <c r="O62" s="10"/>
      <c r="P62" s="25">
        <f t="shared" si="12"/>
        <v>0</v>
      </c>
      <c r="Q62" s="23"/>
    </row>
    <row r="63" spans="1:17" ht="14.25" customHeight="1">
      <c r="A63" s="21"/>
      <c r="B63" s="21"/>
      <c r="C63" s="21"/>
      <c r="D63" s="22"/>
      <c r="E63" s="23"/>
      <c r="F63" s="23"/>
      <c r="G63" s="23"/>
      <c r="H63" s="23"/>
      <c r="I63" s="24">
        <f t="shared" si="10"/>
        <v>0</v>
      </c>
      <c r="J63" s="23"/>
      <c r="K63" s="23"/>
      <c r="L63" s="23"/>
      <c r="M63" s="23"/>
      <c r="N63" s="24">
        <f t="shared" si="11"/>
        <v>0</v>
      </c>
      <c r="O63" s="10"/>
      <c r="P63" s="25">
        <f t="shared" si="12"/>
        <v>0</v>
      </c>
      <c r="Q63" s="23"/>
    </row>
    <row r="64" spans="1:17" ht="14.25" customHeight="1">
      <c r="A64" s="21"/>
      <c r="B64" s="21"/>
      <c r="C64" s="21"/>
      <c r="D64" s="22"/>
      <c r="E64" s="23"/>
      <c r="F64" s="23"/>
      <c r="G64" s="23"/>
      <c r="H64" s="23"/>
      <c r="I64" s="24">
        <f t="shared" si="10"/>
        <v>0</v>
      </c>
      <c r="J64" s="23"/>
      <c r="K64" s="23"/>
      <c r="L64" s="23"/>
      <c r="M64" s="23"/>
      <c r="N64" s="24">
        <f t="shared" si="11"/>
        <v>0</v>
      </c>
      <c r="O64" s="10"/>
      <c r="P64" s="25">
        <f t="shared" si="12"/>
        <v>0</v>
      </c>
      <c r="Q64" s="23"/>
    </row>
    <row r="65" spans="1:17" ht="14.25" customHeight="1">
      <c r="A65" s="21"/>
      <c r="B65" s="21"/>
      <c r="C65" s="21"/>
      <c r="D65" s="22"/>
      <c r="E65" s="23"/>
      <c r="F65" s="23"/>
      <c r="G65" s="23"/>
      <c r="H65" s="23"/>
      <c r="I65" s="24">
        <f t="shared" si="10"/>
        <v>0</v>
      </c>
      <c r="J65" s="23"/>
      <c r="K65" s="23"/>
      <c r="L65" s="23"/>
      <c r="M65" s="23"/>
      <c r="N65" s="24">
        <f t="shared" si="11"/>
        <v>0</v>
      </c>
      <c r="O65" s="10"/>
      <c r="P65" s="25">
        <f t="shared" si="12"/>
        <v>0</v>
      </c>
      <c r="Q65" s="23"/>
    </row>
    <row r="66" spans="1:17" ht="14.25" customHeight="1">
      <c r="A66" s="21"/>
      <c r="B66" s="21"/>
      <c r="C66" s="21"/>
      <c r="D66" s="22"/>
      <c r="E66" s="23"/>
      <c r="F66" s="23"/>
      <c r="G66" s="23"/>
      <c r="H66" s="23"/>
      <c r="I66" s="24">
        <f t="shared" si="10"/>
        <v>0</v>
      </c>
      <c r="J66" s="23"/>
      <c r="K66" s="23"/>
      <c r="L66" s="23"/>
      <c r="M66" s="23"/>
      <c r="N66" s="24">
        <f t="shared" si="11"/>
        <v>0</v>
      </c>
      <c r="O66" s="10"/>
      <c r="P66" s="25">
        <f>MAX(N66,I66)</f>
        <v>0</v>
      </c>
      <c r="Q66" s="23"/>
    </row>
    <row r="67" spans="1:17" ht="14.25" customHeight="1">
      <c r="A67" s="21"/>
      <c r="B67" s="21"/>
      <c r="C67" s="21"/>
      <c r="D67" s="22"/>
      <c r="E67" s="23"/>
      <c r="F67" s="23"/>
      <c r="G67" s="23"/>
      <c r="H67" s="23"/>
      <c r="I67" s="24">
        <f t="shared" si="10"/>
        <v>0</v>
      </c>
      <c r="J67" s="23"/>
      <c r="K67" s="23"/>
      <c r="L67" s="23"/>
      <c r="M67" s="23"/>
      <c r="N67" s="24">
        <f t="shared" si="11"/>
        <v>0</v>
      </c>
      <c r="O67" s="10"/>
      <c r="P67" s="25">
        <f aca="true" t="shared" si="13" ref="P67:P83">MAX(N67,I67)</f>
        <v>0</v>
      </c>
      <c r="Q67" s="23"/>
    </row>
    <row r="68" spans="1:17" ht="14.25" customHeight="1">
      <c r="A68" s="21"/>
      <c r="B68" s="21"/>
      <c r="C68" s="21"/>
      <c r="D68" s="22"/>
      <c r="E68" s="23"/>
      <c r="F68" s="23"/>
      <c r="G68" s="23"/>
      <c r="H68" s="23"/>
      <c r="I68" s="24">
        <f t="shared" si="10"/>
        <v>0</v>
      </c>
      <c r="J68" s="23"/>
      <c r="K68" s="23"/>
      <c r="L68" s="23"/>
      <c r="M68" s="23"/>
      <c r="N68" s="24">
        <f t="shared" si="11"/>
        <v>0</v>
      </c>
      <c r="O68" s="10"/>
      <c r="P68" s="25">
        <f t="shared" si="13"/>
        <v>0</v>
      </c>
      <c r="Q68" s="23"/>
    </row>
    <row r="69" spans="1:17" ht="14.25" customHeight="1">
      <c r="A69" s="21"/>
      <c r="B69" s="21"/>
      <c r="C69" s="21"/>
      <c r="D69" s="22"/>
      <c r="E69" s="23"/>
      <c r="F69" s="23"/>
      <c r="G69" s="23"/>
      <c r="H69" s="23"/>
      <c r="I69" s="24">
        <f t="shared" si="10"/>
        <v>0</v>
      </c>
      <c r="J69" s="23"/>
      <c r="K69" s="23"/>
      <c r="L69" s="23"/>
      <c r="M69" s="23"/>
      <c r="N69" s="24">
        <f t="shared" si="11"/>
        <v>0</v>
      </c>
      <c r="O69" s="10"/>
      <c r="P69" s="25">
        <f t="shared" si="13"/>
        <v>0</v>
      </c>
      <c r="Q69" s="23"/>
    </row>
    <row r="70" spans="1:17" ht="14.25" customHeight="1">
      <c r="A70" s="21"/>
      <c r="B70" s="21"/>
      <c r="C70" s="21"/>
      <c r="D70" s="22"/>
      <c r="E70" s="23"/>
      <c r="F70" s="23"/>
      <c r="G70" s="23"/>
      <c r="H70" s="23"/>
      <c r="I70" s="24">
        <f t="shared" si="10"/>
        <v>0</v>
      </c>
      <c r="J70" s="23"/>
      <c r="K70" s="23"/>
      <c r="L70" s="23"/>
      <c r="M70" s="23"/>
      <c r="N70" s="24">
        <f t="shared" si="11"/>
        <v>0</v>
      </c>
      <c r="O70" s="10"/>
      <c r="P70" s="25">
        <f t="shared" si="13"/>
        <v>0</v>
      </c>
      <c r="Q70" s="23"/>
    </row>
    <row r="71" spans="1:17" ht="14.25" customHeight="1">
      <c r="A71" s="21"/>
      <c r="B71" s="21"/>
      <c r="C71" s="21"/>
      <c r="D71" s="22"/>
      <c r="E71" s="23"/>
      <c r="F71" s="23"/>
      <c r="G71" s="23"/>
      <c r="H71" s="23"/>
      <c r="I71" s="24">
        <f t="shared" si="10"/>
        <v>0</v>
      </c>
      <c r="J71" s="23"/>
      <c r="K71" s="23"/>
      <c r="L71" s="23"/>
      <c r="M71" s="23"/>
      <c r="N71" s="24">
        <f t="shared" si="11"/>
        <v>0</v>
      </c>
      <c r="O71" s="10"/>
      <c r="P71" s="25">
        <f t="shared" si="13"/>
        <v>0</v>
      </c>
      <c r="Q71" s="23"/>
    </row>
    <row r="72" spans="1:17" ht="14.25" customHeight="1">
      <c r="A72" s="21"/>
      <c r="B72" s="21"/>
      <c r="C72" s="21"/>
      <c r="D72" s="22"/>
      <c r="E72" s="23"/>
      <c r="F72" s="23"/>
      <c r="G72" s="23"/>
      <c r="H72" s="23"/>
      <c r="I72" s="24">
        <f t="shared" si="10"/>
        <v>0</v>
      </c>
      <c r="J72" s="23"/>
      <c r="K72" s="23"/>
      <c r="L72" s="23"/>
      <c r="M72" s="23"/>
      <c r="N72" s="24">
        <f t="shared" si="11"/>
        <v>0</v>
      </c>
      <c r="O72" s="10"/>
      <c r="P72" s="25">
        <f t="shared" si="13"/>
        <v>0</v>
      </c>
      <c r="Q72" s="23"/>
    </row>
    <row r="73" spans="1:17" ht="14.25" customHeight="1">
      <c r="A73" s="21"/>
      <c r="B73" s="21"/>
      <c r="C73" s="21"/>
      <c r="D73" s="22"/>
      <c r="E73" s="23"/>
      <c r="F73" s="23"/>
      <c r="G73" s="23"/>
      <c r="H73" s="23"/>
      <c r="I73" s="24">
        <f t="shared" si="10"/>
        <v>0</v>
      </c>
      <c r="J73" s="23"/>
      <c r="K73" s="23"/>
      <c r="L73" s="23"/>
      <c r="M73" s="23"/>
      <c r="N73" s="24">
        <f t="shared" si="11"/>
        <v>0</v>
      </c>
      <c r="O73" s="10"/>
      <c r="P73" s="25">
        <f t="shared" si="13"/>
        <v>0</v>
      </c>
      <c r="Q73" s="23"/>
    </row>
    <row r="74" spans="1:17" ht="14.25" customHeight="1">
      <c r="A74" s="21"/>
      <c r="B74" s="21"/>
      <c r="C74" s="21"/>
      <c r="D74" s="22"/>
      <c r="E74" s="23"/>
      <c r="F74" s="23"/>
      <c r="G74" s="23"/>
      <c r="H74" s="23"/>
      <c r="I74" s="24">
        <f t="shared" si="10"/>
        <v>0</v>
      </c>
      <c r="J74" s="23"/>
      <c r="K74" s="23"/>
      <c r="L74" s="23"/>
      <c r="M74" s="23"/>
      <c r="N74" s="24">
        <f t="shared" si="11"/>
        <v>0</v>
      </c>
      <c r="O74" s="10"/>
      <c r="P74" s="25">
        <f t="shared" si="13"/>
        <v>0</v>
      </c>
      <c r="Q74" s="23"/>
    </row>
    <row r="75" spans="1:17" ht="14.25" customHeight="1">
      <c r="A75" s="21"/>
      <c r="B75" s="21"/>
      <c r="C75" s="21"/>
      <c r="D75" s="22"/>
      <c r="E75" s="23"/>
      <c r="F75" s="23"/>
      <c r="G75" s="23"/>
      <c r="H75" s="23"/>
      <c r="I75" s="24">
        <f t="shared" si="10"/>
        <v>0</v>
      </c>
      <c r="J75" s="23"/>
      <c r="K75" s="23"/>
      <c r="L75" s="23"/>
      <c r="M75" s="23"/>
      <c r="N75" s="24">
        <f t="shared" si="11"/>
        <v>0</v>
      </c>
      <c r="O75" s="10"/>
      <c r="P75" s="25">
        <f t="shared" si="13"/>
        <v>0</v>
      </c>
      <c r="Q75" s="23"/>
    </row>
    <row r="76" spans="1:17" ht="14.25" customHeight="1">
      <c r="A76" s="21"/>
      <c r="B76" s="21"/>
      <c r="C76" s="21"/>
      <c r="D76" s="22"/>
      <c r="E76" s="23"/>
      <c r="F76" s="23"/>
      <c r="G76" s="23"/>
      <c r="H76" s="23"/>
      <c r="I76" s="24">
        <f t="shared" si="10"/>
        <v>0</v>
      </c>
      <c r="J76" s="23"/>
      <c r="K76" s="23"/>
      <c r="L76" s="23"/>
      <c r="M76" s="23"/>
      <c r="N76" s="24">
        <f t="shared" si="11"/>
        <v>0</v>
      </c>
      <c r="O76" s="10"/>
      <c r="P76" s="25">
        <f t="shared" si="13"/>
        <v>0</v>
      </c>
      <c r="Q76" s="23"/>
    </row>
    <row r="77" spans="1:17" ht="14.25" customHeight="1">
      <c r="A77" s="21"/>
      <c r="B77" s="21"/>
      <c r="C77" s="21"/>
      <c r="D77" s="22"/>
      <c r="E77" s="23"/>
      <c r="F77" s="23"/>
      <c r="G77" s="23"/>
      <c r="H77" s="23"/>
      <c r="I77" s="24">
        <f t="shared" si="10"/>
        <v>0</v>
      </c>
      <c r="J77" s="23"/>
      <c r="K77" s="23"/>
      <c r="L77" s="23"/>
      <c r="M77" s="23"/>
      <c r="N77" s="24">
        <f t="shared" si="11"/>
        <v>0</v>
      </c>
      <c r="O77" s="10"/>
      <c r="P77" s="25">
        <f t="shared" si="13"/>
        <v>0</v>
      </c>
      <c r="Q77" s="23"/>
    </row>
    <row r="78" spans="1:17" ht="14.25" customHeight="1">
      <c r="A78" s="21"/>
      <c r="B78" s="21"/>
      <c r="C78" s="21"/>
      <c r="D78" s="22"/>
      <c r="E78" s="23"/>
      <c r="F78" s="23"/>
      <c r="G78" s="23"/>
      <c r="H78" s="23"/>
      <c r="I78" s="24">
        <f t="shared" si="10"/>
        <v>0</v>
      </c>
      <c r="J78" s="23"/>
      <c r="K78" s="23"/>
      <c r="L78" s="23"/>
      <c r="M78" s="23"/>
      <c r="N78" s="24">
        <f t="shared" si="11"/>
        <v>0</v>
      </c>
      <c r="O78" s="10"/>
      <c r="P78" s="25">
        <f t="shared" si="13"/>
        <v>0</v>
      </c>
      <c r="Q78" s="23"/>
    </row>
    <row r="79" spans="1:17" ht="14.25" customHeight="1">
      <c r="A79" s="21"/>
      <c r="B79" s="21"/>
      <c r="C79" s="21"/>
      <c r="D79" s="22"/>
      <c r="E79" s="23"/>
      <c r="F79" s="23"/>
      <c r="G79" s="23"/>
      <c r="H79" s="23"/>
      <c r="I79" s="24">
        <f t="shared" si="10"/>
        <v>0</v>
      </c>
      <c r="J79" s="23"/>
      <c r="K79" s="23"/>
      <c r="L79" s="23"/>
      <c r="M79" s="23"/>
      <c r="N79" s="24">
        <f t="shared" si="11"/>
        <v>0</v>
      </c>
      <c r="O79" s="10"/>
      <c r="P79" s="25">
        <f t="shared" si="13"/>
        <v>0</v>
      </c>
      <c r="Q79" s="23"/>
    </row>
    <row r="80" spans="1:17" ht="14.25" customHeight="1">
      <c r="A80" s="21"/>
      <c r="B80" s="21"/>
      <c r="C80" s="21"/>
      <c r="D80" s="22"/>
      <c r="E80" s="23"/>
      <c r="F80" s="23"/>
      <c r="G80" s="23"/>
      <c r="H80" s="23"/>
      <c r="I80" s="24">
        <f t="shared" si="10"/>
        <v>0</v>
      </c>
      <c r="J80" s="23"/>
      <c r="K80" s="23"/>
      <c r="L80" s="23"/>
      <c r="M80" s="23"/>
      <c r="N80" s="24">
        <f t="shared" si="11"/>
        <v>0</v>
      </c>
      <c r="O80" s="10"/>
      <c r="P80" s="25">
        <f t="shared" si="13"/>
        <v>0</v>
      </c>
      <c r="Q80" s="23"/>
    </row>
    <row r="81" spans="1:17" ht="14.25" customHeight="1">
      <c r="A81" s="21"/>
      <c r="B81" s="21"/>
      <c r="C81" s="21"/>
      <c r="D81" s="22"/>
      <c r="E81" s="23"/>
      <c r="F81" s="23"/>
      <c r="G81" s="23"/>
      <c r="H81" s="23"/>
      <c r="I81" s="24">
        <f t="shared" si="10"/>
        <v>0</v>
      </c>
      <c r="J81" s="23"/>
      <c r="K81" s="23"/>
      <c r="L81" s="23"/>
      <c r="M81" s="23"/>
      <c r="N81" s="24">
        <f t="shared" si="11"/>
        <v>0</v>
      </c>
      <c r="O81" s="10"/>
      <c r="P81" s="25">
        <f t="shared" si="13"/>
        <v>0</v>
      </c>
      <c r="Q81" s="23"/>
    </row>
    <row r="82" spans="1:17" ht="14.25" customHeight="1">
      <c r="A82" s="21"/>
      <c r="B82" s="21"/>
      <c r="C82" s="21"/>
      <c r="D82" s="22"/>
      <c r="E82" s="23"/>
      <c r="F82" s="23"/>
      <c r="G82" s="23"/>
      <c r="H82" s="23"/>
      <c r="I82" s="24">
        <f t="shared" si="10"/>
        <v>0</v>
      </c>
      <c r="J82" s="23"/>
      <c r="K82" s="23"/>
      <c r="L82" s="23"/>
      <c r="M82" s="23"/>
      <c r="N82" s="24">
        <f t="shared" si="11"/>
        <v>0</v>
      </c>
      <c r="O82" s="10"/>
      <c r="P82" s="25">
        <f t="shared" si="13"/>
        <v>0</v>
      </c>
      <c r="Q82" s="23"/>
    </row>
    <row r="83" spans="1:17" ht="14.25" customHeight="1">
      <c r="A83" s="21"/>
      <c r="B83" s="21"/>
      <c r="C83" s="21"/>
      <c r="D83" s="22"/>
      <c r="E83" s="23"/>
      <c r="F83" s="23"/>
      <c r="G83" s="23"/>
      <c r="H83" s="23"/>
      <c r="I83" s="24">
        <f t="shared" si="10"/>
        <v>0</v>
      </c>
      <c r="J83" s="23"/>
      <c r="K83" s="23"/>
      <c r="L83" s="23"/>
      <c r="M83" s="23"/>
      <c r="N83" s="24">
        <f t="shared" si="11"/>
        <v>0</v>
      </c>
      <c r="O83" s="10"/>
      <c r="P83" s="25">
        <f t="shared" si="13"/>
        <v>0</v>
      </c>
      <c r="Q83" s="23"/>
    </row>
    <row r="84" spans="1:17" ht="14.25" customHeight="1">
      <c r="A84" s="21"/>
      <c r="B84" s="21"/>
      <c r="C84" s="21"/>
      <c r="D84" s="22"/>
      <c r="E84" s="23"/>
      <c r="F84" s="23"/>
      <c r="G84" s="23"/>
      <c r="H84" s="23"/>
      <c r="I84" s="24">
        <f t="shared" si="10"/>
        <v>0</v>
      </c>
      <c r="J84" s="23"/>
      <c r="K84" s="23"/>
      <c r="L84" s="23"/>
      <c r="M84" s="23"/>
      <c r="N84" s="24">
        <f t="shared" si="11"/>
        <v>0</v>
      </c>
      <c r="O84" s="10"/>
      <c r="P84" s="25">
        <f aca="true" t="shared" si="14" ref="P84:P124">MAX(N84,I84)</f>
        <v>0</v>
      </c>
      <c r="Q84" s="23"/>
    </row>
    <row r="85" spans="1:17" ht="14.25" customHeight="1">
      <c r="A85" s="21"/>
      <c r="B85" s="21"/>
      <c r="C85" s="21"/>
      <c r="D85" s="22"/>
      <c r="E85" s="23"/>
      <c r="F85" s="23"/>
      <c r="G85" s="23"/>
      <c r="H85" s="23"/>
      <c r="I85" s="24">
        <f>E85+F85+G85-H85</f>
        <v>0</v>
      </c>
      <c r="J85" s="23"/>
      <c r="K85" s="23"/>
      <c r="L85" s="23"/>
      <c r="M85" s="23"/>
      <c r="N85" s="24">
        <f>J85+K85+L85-M85</f>
        <v>0</v>
      </c>
      <c r="O85" s="10"/>
      <c r="P85" s="25">
        <f t="shared" si="14"/>
        <v>0</v>
      </c>
      <c r="Q85" s="23"/>
    </row>
    <row r="86" spans="1:17" ht="14.25" customHeight="1">
      <c r="A86" s="21"/>
      <c r="B86" s="21"/>
      <c r="C86" s="21"/>
      <c r="D86" s="22"/>
      <c r="E86" s="23"/>
      <c r="F86" s="23"/>
      <c r="G86" s="23"/>
      <c r="H86" s="23"/>
      <c r="I86" s="24">
        <f>E86+F86+G86-H86</f>
        <v>0</v>
      </c>
      <c r="J86" s="23"/>
      <c r="K86" s="23"/>
      <c r="L86" s="23"/>
      <c r="M86" s="23"/>
      <c r="N86" s="24">
        <f>J86+K86+L86-M86</f>
        <v>0</v>
      </c>
      <c r="O86" s="10"/>
      <c r="P86" s="25">
        <f t="shared" si="14"/>
        <v>0</v>
      </c>
      <c r="Q86" s="23"/>
    </row>
    <row r="87" spans="1:17" ht="14.25" customHeight="1">
      <c r="A87" s="21"/>
      <c r="B87" s="21"/>
      <c r="C87" s="21"/>
      <c r="D87" s="22"/>
      <c r="E87" s="23"/>
      <c r="F87" s="23"/>
      <c r="G87" s="23"/>
      <c r="H87" s="23"/>
      <c r="I87" s="24">
        <f aca="true" t="shared" si="15" ref="I87:I121">E87+F87+G87-H87</f>
        <v>0</v>
      </c>
      <c r="J87" s="23"/>
      <c r="K87" s="23"/>
      <c r="L87" s="23"/>
      <c r="M87" s="23"/>
      <c r="N87" s="24">
        <f aca="true" t="shared" si="16" ref="N87:N121">J87+K87+L87-M87</f>
        <v>0</v>
      </c>
      <c r="O87" s="10"/>
      <c r="P87" s="25">
        <f t="shared" si="14"/>
        <v>0</v>
      </c>
      <c r="Q87" s="23"/>
    </row>
    <row r="88" spans="1:17" ht="14.25" customHeight="1">
      <c r="A88" s="21"/>
      <c r="B88" s="21"/>
      <c r="C88" s="21"/>
      <c r="D88" s="22"/>
      <c r="E88" s="23"/>
      <c r="F88" s="23"/>
      <c r="G88" s="23"/>
      <c r="H88" s="23"/>
      <c r="I88" s="24">
        <f t="shared" si="15"/>
        <v>0</v>
      </c>
      <c r="J88" s="23"/>
      <c r="K88" s="23"/>
      <c r="L88" s="23"/>
      <c r="M88" s="23"/>
      <c r="N88" s="24">
        <f t="shared" si="16"/>
        <v>0</v>
      </c>
      <c r="O88" s="10"/>
      <c r="P88" s="25">
        <f t="shared" si="14"/>
        <v>0</v>
      </c>
      <c r="Q88" s="23"/>
    </row>
    <row r="89" spans="1:17" ht="14.25" customHeight="1">
      <c r="A89" s="21"/>
      <c r="B89" s="21"/>
      <c r="C89" s="21"/>
      <c r="D89" s="22"/>
      <c r="E89" s="23"/>
      <c r="F89" s="23"/>
      <c r="G89" s="23"/>
      <c r="H89" s="23"/>
      <c r="I89" s="24">
        <f t="shared" si="15"/>
        <v>0</v>
      </c>
      <c r="J89" s="23"/>
      <c r="K89" s="23"/>
      <c r="L89" s="23"/>
      <c r="M89" s="23"/>
      <c r="N89" s="24">
        <f t="shared" si="16"/>
        <v>0</v>
      </c>
      <c r="O89" s="10"/>
      <c r="P89" s="25">
        <f t="shared" si="14"/>
        <v>0</v>
      </c>
      <c r="Q89" s="23"/>
    </row>
    <row r="90" spans="1:17" ht="14.25" customHeight="1">
      <c r="A90" s="21"/>
      <c r="B90" s="21"/>
      <c r="C90" s="21"/>
      <c r="D90" s="22"/>
      <c r="E90" s="23"/>
      <c r="F90" s="23"/>
      <c r="G90" s="23"/>
      <c r="H90" s="23"/>
      <c r="I90" s="24">
        <f t="shared" si="15"/>
        <v>0</v>
      </c>
      <c r="J90" s="23"/>
      <c r="K90" s="23"/>
      <c r="L90" s="23"/>
      <c r="M90" s="23"/>
      <c r="N90" s="24">
        <f t="shared" si="16"/>
        <v>0</v>
      </c>
      <c r="O90" s="10"/>
      <c r="P90" s="25">
        <f t="shared" si="14"/>
        <v>0</v>
      </c>
      <c r="Q90" s="23"/>
    </row>
    <row r="91" spans="1:17" ht="14.25" customHeight="1">
      <c r="A91" s="21"/>
      <c r="B91" s="21"/>
      <c r="C91" s="21"/>
      <c r="D91" s="22"/>
      <c r="E91" s="23"/>
      <c r="F91" s="23"/>
      <c r="G91" s="23"/>
      <c r="H91" s="23"/>
      <c r="I91" s="24">
        <f t="shared" si="15"/>
        <v>0</v>
      </c>
      <c r="J91" s="23"/>
      <c r="K91" s="23"/>
      <c r="L91" s="23"/>
      <c r="M91" s="23"/>
      <c r="N91" s="24">
        <f t="shared" si="16"/>
        <v>0</v>
      </c>
      <c r="O91" s="10"/>
      <c r="P91" s="25">
        <f t="shared" si="14"/>
        <v>0</v>
      </c>
      <c r="Q91" s="23"/>
    </row>
    <row r="92" spans="1:17" ht="14.25" customHeight="1">
      <c r="A92" s="21"/>
      <c r="B92" s="21"/>
      <c r="C92" s="21"/>
      <c r="D92" s="22"/>
      <c r="E92" s="23"/>
      <c r="F92" s="23"/>
      <c r="G92" s="23"/>
      <c r="H92" s="23"/>
      <c r="I92" s="24">
        <f t="shared" si="15"/>
        <v>0</v>
      </c>
      <c r="J92" s="23"/>
      <c r="K92" s="23"/>
      <c r="L92" s="23"/>
      <c r="M92" s="23"/>
      <c r="N92" s="24">
        <f t="shared" si="16"/>
        <v>0</v>
      </c>
      <c r="O92" s="10"/>
      <c r="P92" s="25">
        <f t="shared" si="14"/>
        <v>0</v>
      </c>
      <c r="Q92" s="23"/>
    </row>
    <row r="93" spans="1:17" ht="14.25" customHeight="1">
      <c r="A93" s="21"/>
      <c r="B93" s="21"/>
      <c r="C93" s="21"/>
      <c r="D93" s="22"/>
      <c r="E93" s="23"/>
      <c r="F93" s="23"/>
      <c r="G93" s="23"/>
      <c r="H93" s="23"/>
      <c r="I93" s="24">
        <f t="shared" si="15"/>
        <v>0</v>
      </c>
      <c r="J93" s="23"/>
      <c r="K93" s="23"/>
      <c r="L93" s="23"/>
      <c r="M93" s="23"/>
      <c r="N93" s="24">
        <f t="shared" si="16"/>
        <v>0</v>
      </c>
      <c r="O93" s="10"/>
      <c r="P93" s="25">
        <f t="shared" si="14"/>
        <v>0</v>
      </c>
      <c r="Q93" s="23"/>
    </row>
    <row r="94" spans="1:17" ht="14.25" customHeight="1">
      <c r="A94" s="21"/>
      <c r="B94" s="21"/>
      <c r="C94" s="21"/>
      <c r="D94" s="22"/>
      <c r="E94" s="23"/>
      <c r="F94" s="23"/>
      <c r="G94" s="23"/>
      <c r="H94" s="23"/>
      <c r="I94" s="24">
        <f t="shared" si="15"/>
        <v>0</v>
      </c>
      <c r="J94" s="23"/>
      <c r="K94" s="23"/>
      <c r="L94" s="23"/>
      <c r="M94" s="23"/>
      <c r="N94" s="24">
        <f t="shared" si="16"/>
        <v>0</v>
      </c>
      <c r="O94" s="10"/>
      <c r="P94" s="25">
        <f t="shared" si="14"/>
        <v>0</v>
      </c>
      <c r="Q94" s="23"/>
    </row>
    <row r="95" spans="1:17" ht="14.25" customHeight="1">
      <c r="A95" s="21"/>
      <c r="B95" s="21"/>
      <c r="C95" s="21"/>
      <c r="D95" s="22"/>
      <c r="E95" s="23"/>
      <c r="F95" s="23"/>
      <c r="G95" s="23"/>
      <c r="H95" s="23"/>
      <c r="I95" s="24">
        <f t="shared" si="15"/>
        <v>0</v>
      </c>
      <c r="J95" s="23"/>
      <c r="K95" s="23"/>
      <c r="L95" s="23"/>
      <c r="M95" s="23"/>
      <c r="N95" s="24">
        <f t="shared" si="16"/>
        <v>0</v>
      </c>
      <c r="O95" s="10"/>
      <c r="P95" s="25">
        <f t="shared" si="14"/>
        <v>0</v>
      </c>
      <c r="Q95" s="23"/>
    </row>
    <row r="96" spans="1:17" ht="14.25" customHeight="1">
      <c r="A96" s="21"/>
      <c r="B96" s="21"/>
      <c r="C96" s="21"/>
      <c r="D96" s="22"/>
      <c r="E96" s="23"/>
      <c r="F96" s="23"/>
      <c r="G96" s="23"/>
      <c r="H96" s="23"/>
      <c r="I96" s="24">
        <f t="shared" si="15"/>
        <v>0</v>
      </c>
      <c r="J96" s="23"/>
      <c r="K96" s="23"/>
      <c r="L96" s="23"/>
      <c r="M96" s="23"/>
      <c r="N96" s="24">
        <f t="shared" si="16"/>
        <v>0</v>
      </c>
      <c r="O96" s="10"/>
      <c r="P96" s="25">
        <f t="shared" si="14"/>
        <v>0</v>
      </c>
      <c r="Q96" s="23"/>
    </row>
    <row r="97" spans="1:17" ht="14.25" customHeight="1">
      <c r="A97" s="21"/>
      <c r="B97" s="21"/>
      <c r="C97" s="21"/>
      <c r="D97" s="22"/>
      <c r="E97" s="23"/>
      <c r="F97" s="23"/>
      <c r="G97" s="23"/>
      <c r="H97" s="23"/>
      <c r="I97" s="24">
        <f t="shared" si="15"/>
        <v>0</v>
      </c>
      <c r="J97" s="23"/>
      <c r="K97" s="23"/>
      <c r="L97" s="23"/>
      <c r="M97" s="23"/>
      <c r="N97" s="24">
        <f t="shared" si="16"/>
        <v>0</v>
      </c>
      <c r="O97" s="10"/>
      <c r="P97" s="25">
        <f t="shared" si="14"/>
        <v>0</v>
      </c>
      <c r="Q97" s="23"/>
    </row>
    <row r="98" spans="1:17" ht="14.25" customHeight="1">
      <c r="A98" s="21"/>
      <c r="B98" s="21"/>
      <c r="C98" s="21"/>
      <c r="D98" s="22"/>
      <c r="E98" s="23"/>
      <c r="F98" s="23"/>
      <c r="G98" s="23"/>
      <c r="H98" s="23"/>
      <c r="I98" s="24">
        <f t="shared" si="15"/>
        <v>0</v>
      </c>
      <c r="J98" s="23"/>
      <c r="K98" s="23"/>
      <c r="L98" s="23"/>
      <c r="M98" s="23"/>
      <c r="N98" s="24">
        <f t="shared" si="16"/>
        <v>0</v>
      </c>
      <c r="O98" s="10"/>
      <c r="P98" s="25">
        <f t="shared" si="14"/>
        <v>0</v>
      </c>
      <c r="Q98" s="23"/>
    </row>
    <row r="99" spans="1:17" ht="14.25" customHeight="1">
      <c r="A99" s="21"/>
      <c r="B99" s="21"/>
      <c r="C99" s="21"/>
      <c r="D99" s="22"/>
      <c r="E99" s="23"/>
      <c r="F99" s="23"/>
      <c r="G99" s="23"/>
      <c r="H99" s="23"/>
      <c r="I99" s="24">
        <f t="shared" si="15"/>
        <v>0</v>
      </c>
      <c r="J99" s="23"/>
      <c r="K99" s="23"/>
      <c r="L99" s="23"/>
      <c r="M99" s="23"/>
      <c r="N99" s="24">
        <f t="shared" si="16"/>
        <v>0</v>
      </c>
      <c r="O99" s="10"/>
      <c r="P99" s="25">
        <f t="shared" si="14"/>
        <v>0</v>
      </c>
      <c r="Q99" s="23"/>
    </row>
    <row r="100" spans="1:17" ht="14.25" customHeight="1">
      <c r="A100" s="21"/>
      <c r="B100" s="21"/>
      <c r="C100" s="21"/>
      <c r="D100" s="22"/>
      <c r="E100" s="23"/>
      <c r="F100" s="23"/>
      <c r="G100" s="23"/>
      <c r="H100" s="23"/>
      <c r="I100" s="24">
        <f t="shared" si="15"/>
        <v>0</v>
      </c>
      <c r="J100" s="23"/>
      <c r="K100" s="23"/>
      <c r="L100" s="23"/>
      <c r="M100" s="23"/>
      <c r="N100" s="24">
        <f t="shared" si="16"/>
        <v>0</v>
      </c>
      <c r="O100" s="10"/>
      <c r="P100" s="25">
        <f t="shared" si="14"/>
        <v>0</v>
      </c>
      <c r="Q100" s="23"/>
    </row>
    <row r="101" spans="1:17" ht="14.25" customHeight="1">
      <c r="A101" s="21"/>
      <c r="B101" s="21"/>
      <c r="C101" s="21"/>
      <c r="D101" s="22"/>
      <c r="E101" s="23"/>
      <c r="F101" s="23"/>
      <c r="G101" s="23"/>
      <c r="H101" s="23"/>
      <c r="I101" s="24">
        <f t="shared" si="15"/>
        <v>0</v>
      </c>
      <c r="J101" s="23"/>
      <c r="K101" s="23"/>
      <c r="L101" s="23"/>
      <c r="M101" s="23"/>
      <c r="N101" s="24">
        <f t="shared" si="16"/>
        <v>0</v>
      </c>
      <c r="O101" s="10"/>
      <c r="P101" s="25">
        <f t="shared" si="14"/>
        <v>0</v>
      </c>
      <c r="Q101" s="23"/>
    </row>
    <row r="102" spans="1:17" ht="14.25" customHeight="1">
      <c r="A102" s="21"/>
      <c r="B102" s="21"/>
      <c r="C102" s="21"/>
      <c r="D102" s="22"/>
      <c r="E102" s="23"/>
      <c r="F102" s="23"/>
      <c r="G102" s="23"/>
      <c r="H102" s="23"/>
      <c r="I102" s="24">
        <f t="shared" si="15"/>
        <v>0</v>
      </c>
      <c r="J102" s="23"/>
      <c r="K102" s="23"/>
      <c r="L102" s="23"/>
      <c r="M102" s="23"/>
      <c r="N102" s="24">
        <f t="shared" si="16"/>
        <v>0</v>
      </c>
      <c r="O102" s="10"/>
      <c r="P102" s="25">
        <f t="shared" si="14"/>
        <v>0</v>
      </c>
      <c r="Q102" s="23"/>
    </row>
    <row r="103" spans="1:17" ht="14.25" customHeight="1">
      <c r="A103" s="21"/>
      <c r="B103" s="21"/>
      <c r="C103" s="21"/>
      <c r="D103" s="22"/>
      <c r="E103" s="23"/>
      <c r="F103" s="23"/>
      <c r="G103" s="23"/>
      <c r="H103" s="23"/>
      <c r="I103" s="24">
        <f t="shared" si="15"/>
        <v>0</v>
      </c>
      <c r="J103" s="23"/>
      <c r="K103" s="23"/>
      <c r="L103" s="23"/>
      <c r="M103" s="23"/>
      <c r="N103" s="24">
        <f t="shared" si="16"/>
        <v>0</v>
      </c>
      <c r="O103" s="10"/>
      <c r="P103" s="25">
        <f t="shared" si="14"/>
        <v>0</v>
      </c>
      <c r="Q103" s="23"/>
    </row>
    <row r="104" spans="1:17" ht="14.25" customHeight="1">
      <c r="A104" s="21"/>
      <c r="B104" s="21"/>
      <c r="C104" s="21"/>
      <c r="D104" s="22"/>
      <c r="E104" s="23"/>
      <c r="F104" s="23"/>
      <c r="G104" s="23"/>
      <c r="H104" s="23"/>
      <c r="I104" s="24">
        <f t="shared" si="15"/>
        <v>0</v>
      </c>
      <c r="J104" s="23"/>
      <c r="K104" s="23"/>
      <c r="L104" s="23"/>
      <c r="M104" s="23"/>
      <c r="N104" s="24">
        <f t="shared" si="16"/>
        <v>0</v>
      </c>
      <c r="O104" s="10"/>
      <c r="P104" s="25">
        <f t="shared" si="14"/>
        <v>0</v>
      </c>
      <c r="Q104" s="23"/>
    </row>
    <row r="105" spans="1:17" ht="14.25" customHeight="1">
      <c r="A105" s="21"/>
      <c r="B105" s="21"/>
      <c r="C105" s="21"/>
      <c r="D105" s="22"/>
      <c r="E105" s="23"/>
      <c r="F105" s="23"/>
      <c r="G105" s="23"/>
      <c r="H105" s="23"/>
      <c r="I105" s="24">
        <f t="shared" si="15"/>
        <v>0</v>
      </c>
      <c r="J105" s="23"/>
      <c r="K105" s="23"/>
      <c r="L105" s="23"/>
      <c r="M105" s="23"/>
      <c r="N105" s="24">
        <f t="shared" si="16"/>
        <v>0</v>
      </c>
      <c r="O105" s="10"/>
      <c r="P105" s="25">
        <f t="shared" si="14"/>
        <v>0</v>
      </c>
      <c r="Q105" s="23"/>
    </row>
    <row r="106" spans="1:17" ht="14.25" customHeight="1">
      <c r="A106" s="21"/>
      <c r="B106" s="21"/>
      <c r="C106" s="21"/>
      <c r="D106" s="22"/>
      <c r="E106" s="23"/>
      <c r="F106" s="23"/>
      <c r="G106" s="23"/>
      <c r="H106" s="23"/>
      <c r="I106" s="24">
        <f t="shared" si="15"/>
        <v>0</v>
      </c>
      <c r="J106" s="23"/>
      <c r="K106" s="23"/>
      <c r="L106" s="23"/>
      <c r="M106" s="23"/>
      <c r="N106" s="24">
        <f t="shared" si="16"/>
        <v>0</v>
      </c>
      <c r="O106" s="10"/>
      <c r="P106" s="25">
        <f t="shared" si="14"/>
        <v>0</v>
      </c>
      <c r="Q106" s="23"/>
    </row>
    <row r="107" spans="1:17" ht="14.25" customHeight="1">
      <c r="A107" s="21"/>
      <c r="B107" s="21"/>
      <c r="C107" s="21"/>
      <c r="D107" s="22"/>
      <c r="E107" s="23"/>
      <c r="F107" s="23"/>
      <c r="G107" s="23"/>
      <c r="H107" s="23"/>
      <c r="I107" s="24">
        <f t="shared" si="15"/>
        <v>0</v>
      </c>
      <c r="J107" s="23"/>
      <c r="K107" s="23"/>
      <c r="L107" s="23"/>
      <c r="M107" s="23"/>
      <c r="N107" s="24">
        <f t="shared" si="16"/>
        <v>0</v>
      </c>
      <c r="O107" s="10"/>
      <c r="P107" s="25">
        <f t="shared" si="14"/>
        <v>0</v>
      </c>
      <c r="Q107" s="23"/>
    </row>
    <row r="108" spans="1:17" ht="14.25" customHeight="1">
      <c r="A108" s="21"/>
      <c r="B108" s="21"/>
      <c r="C108" s="21"/>
      <c r="D108" s="22"/>
      <c r="E108" s="23"/>
      <c r="F108" s="23"/>
      <c r="G108" s="23"/>
      <c r="H108" s="23"/>
      <c r="I108" s="24">
        <f t="shared" si="15"/>
        <v>0</v>
      </c>
      <c r="J108" s="23"/>
      <c r="K108" s="23"/>
      <c r="L108" s="23"/>
      <c r="M108" s="23"/>
      <c r="N108" s="24">
        <f t="shared" si="16"/>
        <v>0</v>
      </c>
      <c r="O108" s="10"/>
      <c r="P108" s="25">
        <f t="shared" si="14"/>
        <v>0</v>
      </c>
      <c r="Q108" s="23"/>
    </row>
    <row r="109" spans="1:17" ht="14.25" customHeight="1">
      <c r="A109" s="21"/>
      <c r="B109" s="21"/>
      <c r="C109" s="21"/>
      <c r="D109" s="22"/>
      <c r="E109" s="23"/>
      <c r="F109" s="23"/>
      <c r="G109" s="23"/>
      <c r="H109" s="23"/>
      <c r="I109" s="24">
        <f t="shared" si="15"/>
        <v>0</v>
      </c>
      <c r="J109" s="23"/>
      <c r="K109" s="23"/>
      <c r="L109" s="23"/>
      <c r="M109" s="23"/>
      <c r="N109" s="24">
        <f t="shared" si="16"/>
        <v>0</v>
      </c>
      <c r="O109" s="10"/>
      <c r="P109" s="25">
        <f t="shared" si="14"/>
        <v>0</v>
      </c>
      <c r="Q109" s="23"/>
    </row>
    <row r="110" spans="1:17" ht="14.25" customHeight="1">
      <c r="A110" s="21"/>
      <c r="B110" s="21"/>
      <c r="C110" s="21"/>
      <c r="D110" s="22"/>
      <c r="E110" s="23"/>
      <c r="F110" s="23"/>
      <c r="G110" s="23"/>
      <c r="H110" s="23"/>
      <c r="I110" s="24">
        <f t="shared" si="15"/>
        <v>0</v>
      </c>
      <c r="J110" s="23"/>
      <c r="K110" s="23"/>
      <c r="L110" s="23"/>
      <c r="M110" s="23"/>
      <c r="N110" s="24">
        <f t="shared" si="16"/>
        <v>0</v>
      </c>
      <c r="O110" s="10"/>
      <c r="P110" s="25">
        <f t="shared" si="14"/>
        <v>0</v>
      </c>
      <c r="Q110" s="23"/>
    </row>
    <row r="111" spans="1:17" ht="14.25" customHeight="1">
      <c r="A111" s="21"/>
      <c r="B111" s="21"/>
      <c r="C111" s="21"/>
      <c r="D111" s="22"/>
      <c r="E111" s="23"/>
      <c r="F111" s="23"/>
      <c r="G111" s="23"/>
      <c r="H111" s="23"/>
      <c r="I111" s="24">
        <f t="shared" si="15"/>
        <v>0</v>
      </c>
      <c r="J111" s="23"/>
      <c r="K111" s="23"/>
      <c r="L111" s="23"/>
      <c r="M111" s="23"/>
      <c r="N111" s="24">
        <f t="shared" si="16"/>
        <v>0</v>
      </c>
      <c r="O111" s="10"/>
      <c r="P111" s="25">
        <f t="shared" si="14"/>
        <v>0</v>
      </c>
      <c r="Q111" s="23"/>
    </row>
    <row r="112" spans="1:17" ht="14.25" customHeight="1">
      <c r="A112" s="21"/>
      <c r="B112" s="21"/>
      <c r="C112" s="21"/>
      <c r="D112" s="22"/>
      <c r="E112" s="23"/>
      <c r="F112" s="23"/>
      <c r="G112" s="23"/>
      <c r="H112" s="23"/>
      <c r="I112" s="24">
        <f t="shared" si="15"/>
        <v>0</v>
      </c>
      <c r="J112" s="23"/>
      <c r="K112" s="23"/>
      <c r="L112" s="23"/>
      <c r="M112" s="23"/>
      <c r="N112" s="24">
        <f t="shared" si="16"/>
        <v>0</v>
      </c>
      <c r="O112" s="10"/>
      <c r="P112" s="25">
        <f t="shared" si="14"/>
        <v>0</v>
      </c>
      <c r="Q112" s="23"/>
    </row>
    <row r="113" spans="1:17" ht="14.25" customHeight="1">
      <c r="A113" s="21"/>
      <c r="B113" s="21"/>
      <c r="C113" s="21"/>
      <c r="D113" s="22"/>
      <c r="E113" s="23"/>
      <c r="F113" s="23"/>
      <c r="G113" s="23"/>
      <c r="H113" s="23"/>
      <c r="I113" s="24">
        <f t="shared" si="15"/>
        <v>0</v>
      </c>
      <c r="J113" s="23"/>
      <c r="K113" s="23"/>
      <c r="L113" s="23"/>
      <c r="M113" s="23"/>
      <c r="N113" s="24">
        <f t="shared" si="16"/>
        <v>0</v>
      </c>
      <c r="O113" s="10"/>
      <c r="P113" s="25">
        <f t="shared" si="14"/>
        <v>0</v>
      </c>
      <c r="Q113" s="23"/>
    </row>
    <row r="114" spans="1:17" ht="14.25" customHeight="1">
      <c r="A114" s="21"/>
      <c r="B114" s="21"/>
      <c r="C114" s="21"/>
      <c r="D114" s="22"/>
      <c r="E114" s="23"/>
      <c r="F114" s="23"/>
      <c r="G114" s="23"/>
      <c r="H114" s="23"/>
      <c r="I114" s="24">
        <f t="shared" si="15"/>
        <v>0</v>
      </c>
      <c r="J114" s="23"/>
      <c r="K114" s="23"/>
      <c r="L114" s="23"/>
      <c r="M114" s="23"/>
      <c r="N114" s="24">
        <f t="shared" si="16"/>
        <v>0</v>
      </c>
      <c r="O114" s="10"/>
      <c r="P114" s="25">
        <f t="shared" si="14"/>
        <v>0</v>
      </c>
      <c r="Q114" s="23"/>
    </row>
    <row r="115" spans="1:17" ht="14.25" customHeight="1">
      <c r="A115" s="21"/>
      <c r="B115" s="21"/>
      <c r="C115" s="21"/>
      <c r="D115" s="22"/>
      <c r="E115" s="23"/>
      <c r="F115" s="23"/>
      <c r="G115" s="23"/>
      <c r="H115" s="23"/>
      <c r="I115" s="24">
        <f t="shared" si="15"/>
        <v>0</v>
      </c>
      <c r="J115" s="23"/>
      <c r="K115" s="23"/>
      <c r="L115" s="23"/>
      <c r="M115" s="23"/>
      <c r="N115" s="24">
        <f t="shared" si="16"/>
        <v>0</v>
      </c>
      <c r="O115" s="10"/>
      <c r="P115" s="25">
        <f t="shared" si="14"/>
        <v>0</v>
      </c>
      <c r="Q115" s="23"/>
    </row>
    <row r="116" spans="1:17" ht="14.25" customHeight="1">
      <c r="A116" s="21"/>
      <c r="B116" s="21"/>
      <c r="C116" s="21"/>
      <c r="D116" s="22"/>
      <c r="E116" s="23"/>
      <c r="F116" s="23"/>
      <c r="G116" s="23"/>
      <c r="H116" s="23"/>
      <c r="I116" s="24">
        <f t="shared" si="15"/>
        <v>0</v>
      </c>
      <c r="J116" s="23"/>
      <c r="K116" s="23"/>
      <c r="L116" s="23"/>
      <c r="M116" s="23"/>
      <c r="N116" s="24">
        <f t="shared" si="16"/>
        <v>0</v>
      </c>
      <c r="O116" s="10"/>
      <c r="P116" s="25">
        <f t="shared" si="14"/>
        <v>0</v>
      </c>
      <c r="Q116" s="23"/>
    </row>
    <row r="117" spans="1:17" ht="14.25" customHeight="1">
      <c r="A117" s="21"/>
      <c r="B117" s="21"/>
      <c r="C117" s="21"/>
      <c r="D117" s="22"/>
      <c r="E117" s="23"/>
      <c r="F117" s="23"/>
      <c r="G117" s="23"/>
      <c r="H117" s="23"/>
      <c r="I117" s="24">
        <f t="shared" si="15"/>
        <v>0</v>
      </c>
      <c r="J117" s="23"/>
      <c r="K117" s="23"/>
      <c r="L117" s="23"/>
      <c r="M117" s="23"/>
      <c r="N117" s="24">
        <f t="shared" si="16"/>
        <v>0</v>
      </c>
      <c r="O117" s="10"/>
      <c r="P117" s="25">
        <f t="shared" si="14"/>
        <v>0</v>
      </c>
      <c r="Q117" s="23"/>
    </row>
    <row r="118" spans="1:17" ht="14.25" customHeight="1">
      <c r="A118" s="21"/>
      <c r="B118" s="21"/>
      <c r="C118" s="21"/>
      <c r="D118" s="22"/>
      <c r="E118" s="23"/>
      <c r="F118" s="23"/>
      <c r="G118" s="23"/>
      <c r="H118" s="23"/>
      <c r="I118" s="24">
        <f t="shared" si="15"/>
        <v>0</v>
      </c>
      <c r="J118" s="23"/>
      <c r="K118" s="23"/>
      <c r="L118" s="23"/>
      <c r="M118" s="23"/>
      <c r="N118" s="24">
        <f t="shared" si="16"/>
        <v>0</v>
      </c>
      <c r="O118" s="10"/>
      <c r="P118" s="25">
        <f t="shared" si="14"/>
        <v>0</v>
      </c>
      <c r="Q118" s="23"/>
    </row>
    <row r="119" spans="1:17" ht="14.25" customHeight="1">
      <c r="A119" s="21"/>
      <c r="B119" s="21"/>
      <c r="C119" s="21"/>
      <c r="D119" s="22"/>
      <c r="E119" s="23"/>
      <c r="F119" s="23"/>
      <c r="G119" s="23"/>
      <c r="H119" s="23"/>
      <c r="I119" s="24">
        <f t="shared" si="15"/>
        <v>0</v>
      </c>
      <c r="J119" s="23"/>
      <c r="K119" s="23"/>
      <c r="L119" s="23"/>
      <c r="M119" s="23"/>
      <c r="N119" s="24">
        <f t="shared" si="16"/>
        <v>0</v>
      </c>
      <c r="O119" s="10"/>
      <c r="P119" s="25">
        <f t="shared" si="14"/>
        <v>0</v>
      </c>
      <c r="Q119" s="23"/>
    </row>
    <row r="120" spans="1:17" ht="14.25" customHeight="1">
      <c r="A120" s="21"/>
      <c r="B120" s="21"/>
      <c r="C120" s="21"/>
      <c r="D120" s="22"/>
      <c r="E120" s="23"/>
      <c r="F120" s="23"/>
      <c r="G120" s="23"/>
      <c r="H120" s="23"/>
      <c r="I120" s="24">
        <f t="shared" si="15"/>
        <v>0</v>
      </c>
      <c r="J120" s="23"/>
      <c r="K120" s="23"/>
      <c r="L120" s="23"/>
      <c r="M120" s="23"/>
      <c r="N120" s="24">
        <f t="shared" si="16"/>
        <v>0</v>
      </c>
      <c r="O120" s="10"/>
      <c r="P120" s="25">
        <f t="shared" si="14"/>
        <v>0</v>
      </c>
      <c r="Q120" s="23"/>
    </row>
    <row r="121" spans="1:17" ht="14.25" customHeight="1">
      <c r="A121" s="21"/>
      <c r="B121" s="21"/>
      <c r="C121" s="21"/>
      <c r="D121" s="22"/>
      <c r="E121" s="23"/>
      <c r="F121" s="23"/>
      <c r="G121" s="23"/>
      <c r="H121" s="23"/>
      <c r="I121" s="24">
        <f t="shared" si="15"/>
        <v>0</v>
      </c>
      <c r="J121" s="23"/>
      <c r="K121" s="23"/>
      <c r="L121" s="23"/>
      <c r="M121" s="23"/>
      <c r="N121" s="24">
        <f t="shared" si="16"/>
        <v>0</v>
      </c>
      <c r="O121" s="10"/>
      <c r="P121" s="25">
        <f t="shared" si="14"/>
        <v>0</v>
      </c>
      <c r="Q121" s="23"/>
    </row>
    <row r="122" spans="1:17" ht="14.25" customHeight="1">
      <c r="A122" s="21"/>
      <c r="B122" s="21"/>
      <c r="C122" s="21"/>
      <c r="D122" s="22"/>
      <c r="E122" s="23"/>
      <c r="F122" s="23"/>
      <c r="G122" s="23"/>
      <c r="H122" s="23"/>
      <c r="I122" s="24">
        <f>E122+F122+G122-H122</f>
        <v>0</v>
      </c>
      <c r="J122" s="23"/>
      <c r="K122" s="23"/>
      <c r="L122" s="23"/>
      <c r="M122" s="23"/>
      <c r="N122" s="24">
        <f>J122+K122+L122-M122</f>
        <v>0</v>
      </c>
      <c r="O122" s="10"/>
      <c r="P122" s="25">
        <f t="shared" si="14"/>
        <v>0</v>
      </c>
      <c r="Q122" s="23"/>
    </row>
    <row r="123" spans="1:17" ht="14.25" customHeight="1">
      <c r="A123" s="21"/>
      <c r="B123" s="21"/>
      <c r="C123" s="21"/>
      <c r="D123" s="22"/>
      <c r="E123" s="23"/>
      <c r="F123" s="23"/>
      <c r="G123" s="23"/>
      <c r="H123" s="23"/>
      <c r="I123" s="24">
        <f>E123+F123+G123-H123</f>
        <v>0</v>
      </c>
      <c r="J123" s="23"/>
      <c r="K123" s="23"/>
      <c r="L123" s="23"/>
      <c r="M123" s="23"/>
      <c r="N123" s="24">
        <f>J123+K123+L123-M123</f>
        <v>0</v>
      </c>
      <c r="O123" s="10"/>
      <c r="P123" s="25">
        <f t="shared" si="14"/>
        <v>0</v>
      </c>
      <c r="Q123" s="23"/>
    </row>
    <row r="124" spans="1:17" ht="14.25" customHeight="1">
      <c r="A124" s="21"/>
      <c r="B124" s="21"/>
      <c r="C124" s="21"/>
      <c r="D124" s="22"/>
      <c r="E124" s="23"/>
      <c r="F124" s="23"/>
      <c r="G124" s="23"/>
      <c r="H124" s="23"/>
      <c r="I124" s="24">
        <f>E124+F124+G124-H124</f>
        <v>0</v>
      </c>
      <c r="J124" s="23"/>
      <c r="K124" s="23"/>
      <c r="L124" s="23"/>
      <c r="M124" s="23"/>
      <c r="N124" s="24">
        <f>J124+K124+L124-M124</f>
        <v>0</v>
      </c>
      <c r="O124" s="10"/>
      <c r="P124" s="25">
        <f t="shared" si="14"/>
        <v>0</v>
      </c>
      <c r="Q124" s="23"/>
    </row>
  </sheetData>
  <sheetProtection/>
  <printOptions/>
  <pageMargins left="0.3937007874015748" right="0.3937007874015748" top="0.984251968503937" bottom="1.1811023622047245" header="0.5118110236220472" footer="0.5118110236220472"/>
  <pageSetup fitToHeight="4" fitToWidth="1" horizontalDpi="600" verticalDpi="600" orientation="landscape" paperSize="9" scale="94" r:id="rId1"/>
  <headerFooter alignWithMargins="0">
    <oddHeader>&amp;LПротокол соревнований&amp;RФедерация Роллер Спорта</oddHeader>
    <oddFooter>&amp;L&amp;12Федерация Роллер Спорта
Главный судья соревнований Ткачев В.В.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46"/>
  <sheetViews>
    <sheetView showGridLines="0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D37" sqref="AD37"/>
    </sheetView>
  </sheetViews>
  <sheetFormatPr defaultColWidth="11.28125" defaultRowHeight="12.75"/>
  <cols>
    <col min="1" max="1" width="16.421875" style="5" customWidth="1"/>
    <col min="2" max="2" width="14.421875" style="5" customWidth="1"/>
    <col min="3" max="3" width="17.421875" style="5" customWidth="1"/>
    <col min="4" max="4" width="1.28515625" style="3" customWidth="1"/>
    <col min="5" max="5" width="8.28125" style="8" customWidth="1"/>
    <col min="6" max="6" width="8.00390625" style="8" customWidth="1"/>
    <col min="7" max="7" width="10.8515625" style="15" customWidth="1"/>
    <col min="8" max="8" width="8.28125" style="8" customWidth="1"/>
    <col min="9" max="9" width="7.7109375" style="8" customWidth="1"/>
    <col min="10" max="10" width="10.8515625" style="15" customWidth="1"/>
    <col min="11" max="11" width="2.140625" style="1" customWidth="1"/>
    <col min="12" max="12" width="10.8515625" style="16" customWidth="1"/>
    <col min="13" max="13" width="14.57421875" style="82" customWidth="1"/>
    <col min="14" max="14" width="11.28125" style="1" customWidth="1"/>
    <col min="15" max="15" width="4.8515625" style="1" customWidth="1"/>
    <col min="16" max="16" width="19.7109375" style="83" customWidth="1"/>
    <col min="17" max="17" width="20.28125" style="83" customWidth="1"/>
    <col min="18" max="18" width="0.9921875" style="1" customWidth="1"/>
    <col min="19" max="19" width="9.140625" style="1" customWidth="1"/>
    <col min="20" max="20" width="8.421875" style="1" customWidth="1"/>
    <col min="21" max="21" width="10.7109375" style="1" customWidth="1"/>
    <col min="22" max="22" width="9.7109375" style="1" customWidth="1"/>
    <col min="23" max="23" width="8.00390625" style="1" customWidth="1"/>
    <col min="24" max="24" width="10.57421875" style="1" customWidth="1"/>
    <col min="25" max="25" width="9.140625" style="1" customWidth="1"/>
    <col min="26" max="26" width="7.8515625" style="1" customWidth="1"/>
    <col min="27" max="27" width="10.57421875" style="1" customWidth="1"/>
    <col min="28" max="28" width="2.28125" style="1" customWidth="1"/>
    <col min="29" max="29" width="11.28125" style="1" customWidth="1"/>
    <col min="30" max="31" width="14.8515625" style="1" customWidth="1"/>
    <col min="32" max="32" width="7.57421875" style="1" customWidth="1"/>
    <col min="33" max="35" width="11.28125" style="1" customWidth="1"/>
    <col min="36" max="36" width="1.8515625" style="1" customWidth="1"/>
    <col min="37" max="39" width="11.28125" style="1" customWidth="1"/>
    <col min="40" max="40" width="1.8515625" style="1" customWidth="1"/>
    <col min="41" max="43" width="11.28125" style="1" customWidth="1"/>
    <col min="44" max="46" width="10.8515625" style="1" customWidth="1"/>
    <col min="47" max="16384" width="11.28125" style="1" customWidth="1"/>
  </cols>
  <sheetData>
    <row r="1" spans="1:27" ht="23.25">
      <c r="A1" s="70"/>
      <c r="B1" s="71"/>
      <c r="C1" s="71"/>
      <c r="D1" s="54"/>
      <c r="E1" s="62" t="str">
        <f>V!$F$17</f>
        <v>"Поволжье 2006"</v>
      </c>
      <c r="F1" s="56"/>
      <c r="G1" s="56"/>
      <c r="H1" s="56"/>
      <c r="I1" s="56"/>
      <c r="J1" s="56"/>
      <c r="K1" s="56"/>
      <c r="L1" s="56"/>
      <c r="M1" s="134"/>
      <c r="N1" s="56"/>
      <c r="O1" s="136"/>
      <c r="P1" s="56"/>
      <c r="Q1" s="56"/>
      <c r="R1" s="56"/>
      <c r="S1" s="62"/>
      <c r="T1" s="56"/>
      <c r="U1" s="62" t="str">
        <f>V!$F$17</f>
        <v>"Поволжье 2006"</v>
      </c>
      <c r="V1" s="56"/>
      <c r="W1" s="56"/>
      <c r="X1" s="56"/>
      <c r="Y1" s="56"/>
      <c r="Z1" s="56"/>
      <c r="AA1" s="75"/>
    </row>
    <row r="2" spans="1:46" ht="24" thickBot="1">
      <c r="A2" s="72"/>
      <c r="B2" s="73"/>
      <c r="C2" s="73"/>
      <c r="D2" s="58"/>
      <c r="E2" s="63" t="str">
        <f>V!$F$18</f>
        <v>Ульяновск, 25 июня 2006 г.</v>
      </c>
      <c r="F2" s="60"/>
      <c r="G2" s="60"/>
      <c r="H2" s="60"/>
      <c r="I2" s="60"/>
      <c r="J2" s="60"/>
      <c r="K2" s="60"/>
      <c r="L2" s="60"/>
      <c r="M2" s="135"/>
      <c r="N2" s="60"/>
      <c r="O2" s="137"/>
      <c r="P2" s="60"/>
      <c r="Q2" s="60"/>
      <c r="R2" s="60"/>
      <c r="S2" s="63"/>
      <c r="T2" s="60"/>
      <c r="U2" s="63" t="str">
        <f>V!$F$18</f>
        <v>Ульяновск, 25 июня 2006 г.</v>
      </c>
      <c r="V2" s="60"/>
      <c r="W2" s="60"/>
      <c r="X2" s="60"/>
      <c r="Y2" s="60"/>
      <c r="Z2" s="60"/>
      <c r="AA2" s="76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ht="15.75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ht="15.75">
      <c r="A4" s="6"/>
      <c r="B4" s="26"/>
      <c r="C4" s="6"/>
      <c r="D4" s="6"/>
      <c r="E4" s="9"/>
      <c r="F4" s="1"/>
      <c r="G4" s="1"/>
      <c r="H4" s="1"/>
      <c r="I4" s="1"/>
      <c r="J4" s="1"/>
      <c r="L4" s="1"/>
      <c r="M4" s="2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</row>
    <row r="5" spans="1:46" ht="15.75">
      <c r="A5" s="119" t="s">
        <v>36</v>
      </c>
      <c r="B5" s="6"/>
      <c r="C5" s="6"/>
      <c r="D5" s="4"/>
      <c r="E5" s="9"/>
      <c r="F5" s="1"/>
      <c r="G5" s="1"/>
      <c r="H5" s="1"/>
      <c r="I5" s="1"/>
      <c r="J5" s="1"/>
      <c r="L5" s="1"/>
      <c r="M5" s="2"/>
      <c r="O5" s="119" t="s">
        <v>36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ht="15.75">
      <c r="A6" s="6"/>
      <c r="B6" s="6"/>
      <c r="C6" s="6"/>
      <c r="D6" s="4"/>
      <c r="E6" s="9"/>
      <c r="F6" s="1"/>
      <c r="G6" s="1"/>
      <c r="H6" s="1"/>
      <c r="I6" s="1"/>
      <c r="J6" s="1"/>
      <c r="L6" s="1"/>
      <c r="M6" s="2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15.75">
      <c r="A7" s="85" t="s">
        <v>28</v>
      </c>
      <c r="B7" s="12"/>
      <c r="C7" s="86"/>
      <c r="D7" s="4"/>
      <c r="E7" s="11"/>
      <c r="F7" s="13" t="s">
        <v>16</v>
      </c>
      <c r="G7" s="14"/>
      <c r="H7" s="13"/>
      <c r="I7" s="13" t="s">
        <v>17</v>
      </c>
      <c r="J7" s="14"/>
      <c r="L7" s="77"/>
      <c r="M7" s="78"/>
      <c r="O7" s="87" t="s">
        <v>43</v>
      </c>
      <c r="P7" s="88"/>
      <c r="Q7" s="89"/>
      <c r="S7" s="145" t="s">
        <v>16</v>
      </c>
      <c r="T7" s="145"/>
      <c r="U7" s="145"/>
      <c r="V7" s="145" t="s">
        <v>17</v>
      </c>
      <c r="W7" s="145"/>
      <c r="X7" s="145"/>
      <c r="Y7" s="145" t="s">
        <v>48</v>
      </c>
      <c r="Z7" s="145"/>
      <c r="AA7" s="145"/>
      <c r="AD7" s="85" t="s">
        <v>50</v>
      </c>
      <c r="AE7" s="12"/>
      <c r="AF7" s="86"/>
      <c r="AG7" s="144"/>
      <c r="AH7" s="144"/>
      <c r="AI7" s="144"/>
      <c r="AJ7" s="90"/>
      <c r="AK7" s="144"/>
      <c r="AL7" s="144"/>
      <c r="AM7" s="144"/>
      <c r="AN7" s="90"/>
      <c r="AO7" s="144"/>
      <c r="AP7" s="144"/>
      <c r="AQ7" s="144"/>
      <c r="AR7" s="17"/>
      <c r="AS7" s="17"/>
      <c r="AT7" s="17"/>
    </row>
    <row r="8" spans="1:46" s="10" customFormat="1" ht="33" customHeight="1">
      <c r="A8" s="36" t="s">
        <v>18</v>
      </c>
      <c r="B8" s="36" t="s">
        <v>19</v>
      </c>
      <c r="C8" s="36" t="s">
        <v>20</v>
      </c>
      <c r="D8" s="4"/>
      <c r="E8" s="64" t="s">
        <v>31</v>
      </c>
      <c r="F8" s="64" t="s">
        <v>24</v>
      </c>
      <c r="G8" s="79" t="s">
        <v>32</v>
      </c>
      <c r="H8" s="64" t="s">
        <v>31</v>
      </c>
      <c r="I8" s="64" t="s">
        <v>24</v>
      </c>
      <c r="J8" s="79" t="s">
        <v>32</v>
      </c>
      <c r="K8" s="65"/>
      <c r="L8" s="80" t="s">
        <v>34</v>
      </c>
      <c r="M8" s="81" t="s">
        <v>35</v>
      </c>
      <c r="O8" s="91"/>
      <c r="P8" s="36" t="s">
        <v>18</v>
      </c>
      <c r="Q8" s="36" t="s">
        <v>19</v>
      </c>
      <c r="R8" s="92"/>
      <c r="S8" s="64" t="s">
        <v>31</v>
      </c>
      <c r="T8" s="64" t="s">
        <v>24</v>
      </c>
      <c r="U8" s="79" t="s">
        <v>32</v>
      </c>
      <c r="V8" s="64" t="s">
        <v>31</v>
      </c>
      <c r="W8" s="64" t="s">
        <v>24</v>
      </c>
      <c r="X8" s="79" t="s">
        <v>32</v>
      </c>
      <c r="Y8" s="64" t="s">
        <v>31</v>
      </c>
      <c r="Z8" s="64" t="s">
        <v>24</v>
      </c>
      <c r="AA8" s="79" t="s">
        <v>32</v>
      </c>
      <c r="AB8" s="92"/>
      <c r="AC8" s="1"/>
      <c r="AD8" s="36" t="s">
        <v>18</v>
      </c>
      <c r="AE8" s="36" t="s">
        <v>19</v>
      </c>
      <c r="AF8" s="36" t="s">
        <v>25</v>
      </c>
      <c r="AG8" s="94"/>
      <c r="AH8" s="94"/>
      <c r="AI8" s="95"/>
      <c r="AJ8" s="90"/>
      <c r="AK8" s="94"/>
      <c r="AL8" s="94"/>
      <c r="AM8" s="95"/>
      <c r="AN8" s="90"/>
      <c r="AO8" s="94"/>
      <c r="AP8" s="94"/>
      <c r="AQ8" s="95"/>
      <c r="AR8" s="93"/>
      <c r="AS8" s="93"/>
      <c r="AT8" s="93"/>
    </row>
    <row r="9" spans="1:46" ht="15" customHeight="1" thickBot="1">
      <c r="A9" s="74" t="s">
        <v>26</v>
      </c>
      <c r="B9" s="1"/>
      <c r="C9" s="1"/>
      <c r="D9" s="1"/>
      <c r="E9" s="1"/>
      <c r="F9" s="1"/>
      <c r="G9" s="1"/>
      <c r="H9" s="1"/>
      <c r="I9" s="1"/>
      <c r="J9" s="1"/>
      <c r="L9" s="1"/>
      <c r="M9" s="2"/>
      <c r="O9" s="96" t="str">
        <f>A9</f>
        <v>Женщины</v>
      </c>
      <c r="Q9" s="97"/>
      <c r="R9" s="92"/>
      <c r="AB9" s="92"/>
      <c r="AD9" s="133" t="str">
        <f>A9</f>
        <v>Женщины</v>
      </c>
      <c r="AF9" s="9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15" customHeight="1" thickBot="1">
      <c r="A10" s="51" t="s">
        <v>83</v>
      </c>
      <c r="B10" s="52" t="s">
        <v>61</v>
      </c>
      <c r="C10" s="21"/>
      <c r="D10" s="4"/>
      <c r="E10" s="23">
        <v>6.62</v>
      </c>
      <c r="F10" s="23">
        <v>4</v>
      </c>
      <c r="G10" s="24">
        <f>E10+F10*V!$F$19</f>
        <v>7.42</v>
      </c>
      <c r="H10" s="23">
        <v>6.53</v>
      </c>
      <c r="I10" s="23">
        <v>2</v>
      </c>
      <c r="J10" s="24">
        <f>H10+I10*V!$F$19</f>
        <v>6.930000000000001</v>
      </c>
      <c r="K10" s="10"/>
      <c r="L10" s="25">
        <f aca="true" t="shared" si="0" ref="L10:L15">MIN(J10,G10)</f>
        <v>6.930000000000001</v>
      </c>
      <c r="M10" s="21">
        <v>1</v>
      </c>
      <c r="O10" s="118"/>
      <c r="P10" s="98" t="s">
        <v>46</v>
      </c>
      <c r="Q10" s="99"/>
      <c r="AB10" s="92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15" customHeight="1">
      <c r="A11" s="51" t="s">
        <v>62</v>
      </c>
      <c r="B11" s="52" t="s">
        <v>63</v>
      </c>
      <c r="C11" s="21"/>
      <c r="D11" s="4"/>
      <c r="E11" s="23">
        <v>7.86</v>
      </c>
      <c r="F11" s="23">
        <v>2</v>
      </c>
      <c r="G11" s="24">
        <f>E11+F11*V!$F$19</f>
        <v>8.26</v>
      </c>
      <c r="H11" s="23">
        <v>8.06</v>
      </c>
      <c r="I11" s="23">
        <v>0</v>
      </c>
      <c r="J11" s="24">
        <f>H11+I11*V!$F$19</f>
        <v>8.06</v>
      </c>
      <c r="K11" s="10"/>
      <c r="L11" s="25">
        <f t="shared" si="0"/>
        <v>8.06</v>
      </c>
      <c r="M11" s="21">
        <v>2</v>
      </c>
      <c r="O11" s="117" t="s">
        <v>11</v>
      </c>
      <c r="P11" s="51" t="s">
        <v>83</v>
      </c>
      <c r="Q11" s="52" t="s">
        <v>61</v>
      </c>
      <c r="R11" s="100"/>
      <c r="S11" s="23">
        <v>6.97</v>
      </c>
      <c r="T11" s="23">
        <v>0</v>
      </c>
      <c r="U11" s="24">
        <f>S11+T11*V!$F$19</f>
        <v>6.97</v>
      </c>
      <c r="V11" s="23">
        <v>6.81</v>
      </c>
      <c r="W11" s="23">
        <v>2</v>
      </c>
      <c r="X11" s="24">
        <f>V11+W11*V!$F$19</f>
        <v>7.21</v>
      </c>
      <c r="Y11" s="23"/>
      <c r="Z11" s="23"/>
      <c r="AA11" s="24">
        <f>Y11+Z11*V!$F$19</f>
        <v>0</v>
      </c>
      <c r="AB11" s="92"/>
      <c r="AD11" s="51" t="s">
        <v>83</v>
      </c>
      <c r="AE11" s="52" t="s">
        <v>61</v>
      </c>
      <c r="AF11" s="120">
        <v>1</v>
      </c>
      <c r="AG11" s="9"/>
      <c r="AH11" s="9"/>
      <c r="AI11" s="9"/>
      <c r="AJ11" s="90"/>
      <c r="AK11" s="9"/>
      <c r="AL11" s="9"/>
      <c r="AM11" s="9"/>
      <c r="AN11" s="90"/>
      <c r="AO11" s="9"/>
      <c r="AP11" s="9"/>
      <c r="AQ11" s="9"/>
      <c r="AR11" s="17"/>
      <c r="AS11" s="17"/>
      <c r="AT11" s="17"/>
    </row>
    <row r="12" spans="1:46" ht="15" customHeight="1" thickBot="1">
      <c r="A12" s="51" t="s">
        <v>80</v>
      </c>
      <c r="B12" s="52" t="s">
        <v>76</v>
      </c>
      <c r="C12" s="21"/>
      <c r="D12" s="4"/>
      <c r="E12" s="23">
        <v>9.09</v>
      </c>
      <c r="F12" s="23">
        <v>0</v>
      </c>
      <c r="G12" s="24">
        <f>E12+F12*V!$F$19</f>
        <v>9.09</v>
      </c>
      <c r="H12" s="23">
        <v>9.34</v>
      </c>
      <c r="I12" s="23">
        <v>2</v>
      </c>
      <c r="J12" s="24">
        <f>H12+I12*V!$F$19</f>
        <v>9.74</v>
      </c>
      <c r="K12" s="10"/>
      <c r="L12" s="25">
        <f t="shared" si="0"/>
        <v>9.09</v>
      </c>
      <c r="M12" s="21">
        <v>3</v>
      </c>
      <c r="O12" s="117" t="s">
        <v>12</v>
      </c>
      <c r="P12" s="51" t="s">
        <v>60</v>
      </c>
      <c r="Q12" s="52" t="s">
        <v>61</v>
      </c>
      <c r="R12" s="103"/>
      <c r="S12" s="23">
        <v>8.6</v>
      </c>
      <c r="T12" s="23">
        <v>1</v>
      </c>
      <c r="U12" s="24">
        <f>S12+T12*V!$F$19</f>
        <v>8.799999999999999</v>
      </c>
      <c r="V12" s="23">
        <v>8.41</v>
      </c>
      <c r="W12" s="23">
        <v>0</v>
      </c>
      <c r="X12" s="24">
        <f>V12+W12*V!$F$19</f>
        <v>8.41</v>
      </c>
      <c r="Y12" s="23"/>
      <c r="Z12" s="23"/>
      <c r="AA12" s="24">
        <f>Y12+Z12*V!$F$19</f>
        <v>0</v>
      </c>
      <c r="AB12" s="92"/>
      <c r="AD12" s="51" t="s">
        <v>62</v>
      </c>
      <c r="AE12" s="52" t="s">
        <v>63</v>
      </c>
      <c r="AF12" s="120">
        <v>2</v>
      </c>
      <c r="AG12" s="9"/>
      <c r="AH12" s="9"/>
      <c r="AI12" s="9"/>
      <c r="AJ12" s="106"/>
      <c r="AK12" s="9"/>
      <c r="AL12" s="9"/>
      <c r="AM12" s="9"/>
      <c r="AN12" s="106"/>
      <c r="AO12" s="9"/>
      <c r="AP12" s="9"/>
      <c r="AQ12" s="9"/>
      <c r="AR12" s="17"/>
      <c r="AS12" s="17"/>
      <c r="AT12" s="17"/>
    </row>
    <row r="13" spans="1:46" ht="15" customHeight="1" thickBot="1">
      <c r="A13" s="51" t="s">
        <v>60</v>
      </c>
      <c r="B13" s="52" t="s">
        <v>61</v>
      </c>
      <c r="C13" s="21"/>
      <c r="D13" s="4"/>
      <c r="E13" s="23">
        <v>8.09</v>
      </c>
      <c r="F13" s="23">
        <v>9</v>
      </c>
      <c r="G13" s="24">
        <f>E13+F13*V!$F$19</f>
        <v>9.89</v>
      </c>
      <c r="H13" s="23">
        <v>9.26</v>
      </c>
      <c r="I13" s="23">
        <v>0</v>
      </c>
      <c r="J13" s="24">
        <f>H13+I13*V!$F$19</f>
        <v>9.26</v>
      </c>
      <c r="K13" s="10"/>
      <c r="L13" s="25">
        <f t="shared" si="0"/>
        <v>9.26</v>
      </c>
      <c r="M13" s="21">
        <v>4</v>
      </c>
      <c r="O13" s="116"/>
      <c r="P13" s="98" t="s">
        <v>45</v>
      </c>
      <c r="Q13" s="99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92"/>
      <c r="AD13" s="51" t="s">
        <v>80</v>
      </c>
      <c r="AE13" s="52" t="s">
        <v>76</v>
      </c>
      <c r="AF13" s="121">
        <v>3</v>
      </c>
      <c r="AG13" s="106"/>
      <c r="AH13" s="109"/>
      <c r="AI13" s="110"/>
      <c r="AJ13" s="106"/>
      <c r="AK13" s="106"/>
      <c r="AL13" s="109"/>
      <c r="AM13" s="110"/>
      <c r="AN13" s="106"/>
      <c r="AO13" s="106"/>
      <c r="AP13" s="109"/>
      <c r="AQ13" s="110"/>
      <c r="AR13" s="17"/>
      <c r="AS13" s="17"/>
      <c r="AT13" s="17"/>
    </row>
    <row r="14" spans="1:46" ht="15" customHeight="1">
      <c r="A14" s="51" t="s">
        <v>81</v>
      </c>
      <c r="B14" s="52" t="s">
        <v>61</v>
      </c>
      <c r="C14" s="21"/>
      <c r="D14" s="4"/>
      <c r="E14" s="23">
        <v>8.76</v>
      </c>
      <c r="F14" s="23">
        <v>8</v>
      </c>
      <c r="G14" s="24">
        <f>E14+F14*V!$F$19</f>
        <v>10.36</v>
      </c>
      <c r="H14" s="23">
        <v>8.6</v>
      </c>
      <c r="I14" s="23">
        <v>7</v>
      </c>
      <c r="J14" s="24">
        <f>H14+I14*V!$F$19</f>
        <v>10</v>
      </c>
      <c r="K14" s="10"/>
      <c r="L14" s="25">
        <f t="shared" si="0"/>
        <v>10</v>
      </c>
      <c r="M14" s="21">
        <v>5</v>
      </c>
      <c r="O14" s="117" t="s">
        <v>13</v>
      </c>
      <c r="P14" s="51" t="s">
        <v>62</v>
      </c>
      <c r="Q14" s="52" t="s">
        <v>63</v>
      </c>
      <c r="R14" s="100"/>
      <c r="S14" s="23">
        <v>8.09</v>
      </c>
      <c r="T14" s="23">
        <v>1</v>
      </c>
      <c r="U14" s="24">
        <f>S14+T14*V!$F$19</f>
        <v>8.29</v>
      </c>
      <c r="V14" s="23">
        <v>7.8</v>
      </c>
      <c r="W14" s="23">
        <v>2</v>
      </c>
      <c r="X14" s="24">
        <f>V14+W14*V!$F$19</f>
        <v>8.2</v>
      </c>
      <c r="Y14" s="23"/>
      <c r="Z14" s="23"/>
      <c r="AA14" s="24">
        <f>Y14+Z14*V!$F$19</f>
        <v>0</v>
      </c>
      <c r="AB14" s="92"/>
      <c r="AD14" s="51" t="s">
        <v>60</v>
      </c>
      <c r="AE14" s="52" t="s">
        <v>61</v>
      </c>
      <c r="AF14" s="121">
        <v>4</v>
      </c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17"/>
      <c r="AS14" s="17"/>
      <c r="AT14" s="17"/>
    </row>
    <row r="15" spans="1:46" ht="15" customHeight="1">
      <c r="A15" s="51"/>
      <c r="B15" s="52"/>
      <c r="C15" s="21"/>
      <c r="D15" s="4"/>
      <c r="E15" s="23"/>
      <c r="F15" s="23"/>
      <c r="G15" s="24">
        <f>E15+F15*V!$F$19</f>
        <v>0</v>
      </c>
      <c r="H15" s="23"/>
      <c r="I15" s="23"/>
      <c r="J15" s="24">
        <f>H15+I15*V!$F$19</f>
        <v>0</v>
      </c>
      <c r="K15" s="10"/>
      <c r="L15" s="25">
        <f t="shared" si="0"/>
        <v>0</v>
      </c>
      <c r="M15" s="21"/>
      <c r="O15" s="117" t="s">
        <v>14</v>
      </c>
      <c r="P15" s="51" t="s">
        <v>80</v>
      </c>
      <c r="Q15" s="52" t="s">
        <v>76</v>
      </c>
      <c r="R15" s="103"/>
      <c r="S15" s="23">
        <v>8.8</v>
      </c>
      <c r="T15" s="23">
        <v>6</v>
      </c>
      <c r="U15" s="24">
        <f>S15+T15*V!$F$19</f>
        <v>10</v>
      </c>
      <c r="V15" s="23">
        <v>8.99</v>
      </c>
      <c r="W15" s="23">
        <v>2</v>
      </c>
      <c r="X15" s="24">
        <f>V15+W15*V!$F$19</f>
        <v>9.39</v>
      </c>
      <c r="Y15" s="23"/>
      <c r="Z15" s="23"/>
      <c r="AA15" s="24">
        <f>Y15+Z15*V!$F$19</f>
        <v>0</v>
      </c>
      <c r="AB15" s="92"/>
      <c r="AD15" s="51" t="s">
        <v>81</v>
      </c>
      <c r="AE15" s="52" t="s">
        <v>61</v>
      </c>
      <c r="AF15" s="122">
        <v>5</v>
      </c>
      <c r="AG15" s="9"/>
      <c r="AH15" s="9"/>
      <c r="AI15" s="9"/>
      <c r="AJ15" s="90"/>
      <c r="AK15" s="9"/>
      <c r="AL15" s="9"/>
      <c r="AM15" s="9"/>
      <c r="AN15" s="90"/>
      <c r="AO15" s="9"/>
      <c r="AP15" s="9"/>
      <c r="AQ15" s="9"/>
      <c r="AR15" s="17"/>
      <c r="AS15" s="17"/>
      <c r="AT15" s="17"/>
    </row>
    <row r="16" spans="3:46" ht="15" customHeight="1" thickBot="1">
      <c r="C16" s="21"/>
      <c r="D16" s="4"/>
      <c r="E16" s="23"/>
      <c r="F16" s="23"/>
      <c r="G16" s="24">
        <f>E16+F16*V!$F$19</f>
        <v>0</v>
      </c>
      <c r="H16" s="23"/>
      <c r="I16" s="23"/>
      <c r="J16" s="24">
        <f>H16+I16*V!$F$19</f>
        <v>0</v>
      </c>
      <c r="K16" s="10"/>
      <c r="L16" s="25">
        <f aca="true" t="shared" si="1" ref="L16:L23">MIN(J16,G16)</f>
        <v>0</v>
      </c>
      <c r="M16" s="21"/>
      <c r="P16" s="107"/>
      <c r="Q16" s="108"/>
      <c r="AB16" s="92"/>
      <c r="AD16" s="21"/>
      <c r="AE16" s="21"/>
      <c r="AF16" s="122">
        <v>6</v>
      </c>
      <c r="AG16" s="9"/>
      <c r="AH16" s="9"/>
      <c r="AI16" s="9"/>
      <c r="AJ16" s="106"/>
      <c r="AK16" s="9"/>
      <c r="AL16" s="9"/>
      <c r="AM16" s="9"/>
      <c r="AN16" s="106"/>
      <c r="AO16" s="9"/>
      <c r="AP16" s="9"/>
      <c r="AQ16" s="9"/>
      <c r="AR16" s="17"/>
      <c r="AS16" s="17"/>
      <c r="AT16" s="17"/>
    </row>
    <row r="17" spans="1:46" ht="15" customHeight="1" thickBot="1">
      <c r="A17" s="21"/>
      <c r="B17" s="21"/>
      <c r="C17" s="21"/>
      <c r="D17" s="4"/>
      <c r="E17" s="23"/>
      <c r="F17" s="23"/>
      <c r="G17" s="24">
        <f>E17+F17*V!$F$19</f>
        <v>0</v>
      </c>
      <c r="H17" s="23"/>
      <c r="I17" s="23"/>
      <c r="J17" s="24">
        <f>H17+I17*V!$F$19</f>
        <v>0</v>
      </c>
      <c r="K17" s="10"/>
      <c r="L17" s="25">
        <f t="shared" si="1"/>
        <v>0</v>
      </c>
      <c r="M17" s="21"/>
      <c r="O17" s="118"/>
      <c r="P17" s="98" t="s">
        <v>47</v>
      </c>
      <c r="Q17" s="99"/>
      <c r="AB17" s="92"/>
      <c r="AD17" s="21"/>
      <c r="AE17" s="21"/>
      <c r="AF17" s="122">
        <v>7</v>
      </c>
      <c r="AG17" s="9"/>
      <c r="AH17" s="109"/>
      <c r="AI17" s="110"/>
      <c r="AJ17" s="106"/>
      <c r="AK17" s="106"/>
      <c r="AL17" s="109"/>
      <c r="AM17" s="110"/>
      <c r="AN17" s="106"/>
      <c r="AO17" s="106"/>
      <c r="AP17" s="109"/>
      <c r="AQ17" s="109"/>
      <c r="AR17" s="17"/>
      <c r="AS17" s="17"/>
      <c r="AT17" s="17"/>
    </row>
    <row r="18" spans="1:46" ht="15" customHeight="1">
      <c r="A18" s="21"/>
      <c r="B18" s="21"/>
      <c r="C18" s="21"/>
      <c r="D18" s="4"/>
      <c r="E18" s="23"/>
      <c r="F18" s="23"/>
      <c r="G18" s="24">
        <f>E18+F18*V!$F$19</f>
        <v>0</v>
      </c>
      <c r="H18" s="23"/>
      <c r="I18" s="23"/>
      <c r="J18" s="24">
        <f>H18+I18*V!$F$19</f>
        <v>0</v>
      </c>
      <c r="K18" s="10"/>
      <c r="L18" s="25">
        <f t="shared" si="1"/>
        <v>0</v>
      </c>
      <c r="M18" s="21"/>
      <c r="O18" s="116"/>
      <c r="P18" s="51" t="s">
        <v>60</v>
      </c>
      <c r="Q18" s="52" t="s">
        <v>61</v>
      </c>
      <c r="R18" s="92"/>
      <c r="S18" s="23">
        <v>8.34</v>
      </c>
      <c r="T18" s="23">
        <v>4</v>
      </c>
      <c r="U18" s="24">
        <f>S18+T18*V!$F$19</f>
        <v>9.14</v>
      </c>
      <c r="V18" s="23">
        <v>7.81</v>
      </c>
      <c r="W18" s="23">
        <v>6</v>
      </c>
      <c r="X18" s="24">
        <f>V18+W18*V!$F$19</f>
        <v>9.01</v>
      </c>
      <c r="Y18" s="23"/>
      <c r="Z18" s="23"/>
      <c r="AA18" s="24">
        <f>Y18+Z18*V!$F$19</f>
        <v>0</v>
      </c>
      <c r="AB18" s="92"/>
      <c r="AD18" s="21"/>
      <c r="AE18" s="21"/>
      <c r="AF18" s="122">
        <v>8</v>
      </c>
      <c r="AG18" s="9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17"/>
      <c r="AS18" s="17"/>
      <c r="AT18" s="17"/>
    </row>
    <row r="19" spans="1:46" ht="15" customHeight="1" thickBot="1">
      <c r="A19" s="21"/>
      <c r="B19" s="21"/>
      <c r="C19" s="21"/>
      <c r="D19" s="4"/>
      <c r="E19" s="23"/>
      <c r="F19" s="23"/>
      <c r="G19" s="24">
        <f>E19+F19*V!$F$19</f>
        <v>0</v>
      </c>
      <c r="H19" s="23"/>
      <c r="I19" s="23"/>
      <c r="J19" s="24">
        <f>H19+I19*V!$F$19</f>
        <v>0</v>
      </c>
      <c r="K19" s="10"/>
      <c r="L19" s="25">
        <f t="shared" si="1"/>
        <v>0</v>
      </c>
      <c r="M19" s="21"/>
      <c r="O19" s="116"/>
      <c r="P19" s="51" t="s">
        <v>80</v>
      </c>
      <c r="Q19" s="52" t="s">
        <v>76</v>
      </c>
      <c r="R19" s="100"/>
      <c r="S19" s="23">
        <v>7.97</v>
      </c>
      <c r="T19" s="23">
        <v>2</v>
      </c>
      <c r="U19" s="24">
        <f>S19+T19*V!$F$19</f>
        <v>8.37</v>
      </c>
      <c r="V19" s="23">
        <v>8.26</v>
      </c>
      <c r="W19" s="23">
        <v>0</v>
      </c>
      <c r="X19" s="24">
        <f>V19+W19*V!$F$19</f>
        <v>8.26</v>
      </c>
      <c r="Y19" s="23"/>
      <c r="Z19" s="23"/>
      <c r="AA19" s="24">
        <f>Y19+Z19*V!$F$19</f>
        <v>0</v>
      </c>
      <c r="AB19" s="92"/>
      <c r="AD19" s="21"/>
      <c r="AE19" s="21"/>
      <c r="AF19" s="123">
        <v>9</v>
      </c>
      <c r="AG19" s="9"/>
      <c r="AH19" s="9"/>
      <c r="AI19" s="9"/>
      <c r="AJ19" s="90"/>
      <c r="AK19" s="9"/>
      <c r="AL19" s="9"/>
      <c r="AM19" s="9"/>
      <c r="AN19" s="90"/>
      <c r="AO19" s="9"/>
      <c r="AP19" s="9"/>
      <c r="AQ19" s="9"/>
      <c r="AR19" s="17"/>
      <c r="AS19" s="17"/>
      <c r="AT19" s="17"/>
    </row>
    <row r="20" spans="1:46" ht="15" customHeight="1" thickBot="1">
      <c r="A20" s="21"/>
      <c r="B20" s="21"/>
      <c r="C20" s="21"/>
      <c r="D20" s="4"/>
      <c r="E20" s="23"/>
      <c r="F20" s="23"/>
      <c r="G20" s="24">
        <f>E20+F20*V!$F$19</f>
        <v>0</v>
      </c>
      <c r="H20" s="23"/>
      <c r="I20" s="23"/>
      <c r="J20" s="24">
        <f>H20+I20*V!$F$19</f>
        <v>0</v>
      </c>
      <c r="K20" s="10"/>
      <c r="L20" s="25">
        <f t="shared" si="1"/>
        <v>0</v>
      </c>
      <c r="M20" s="21"/>
      <c r="O20" s="116"/>
      <c r="P20" s="98" t="s">
        <v>44</v>
      </c>
      <c r="Q20" s="99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92"/>
      <c r="AD20" s="21"/>
      <c r="AE20" s="21"/>
      <c r="AF20" s="123">
        <v>10</v>
      </c>
      <c r="AG20" s="9"/>
      <c r="AH20" s="9"/>
      <c r="AI20" s="9"/>
      <c r="AJ20" s="106"/>
      <c r="AK20" s="9"/>
      <c r="AL20" s="9"/>
      <c r="AM20" s="9"/>
      <c r="AN20" s="106"/>
      <c r="AO20" s="9"/>
      <c r="AP20" s="9"/>
      <c r="AQ20" s="9"/>
      <c r="AR20" s="17"/>
      <c r="AS20" s="17"/>
      <c r="AT20" s="17"/>
    </row>
    <row r="21" spans="1:46" ht="15" customHeight="1">
      <c r="A21" s="21"/>
      <c r="B21" s="21"/>
      <c r="C21" s="21"/>
      <c r="D21" s="4"/>
      <c r="E21" s="23"/>
      <c r="F21" s="23"/>
      <c r="G21" s="24">
        <f>E21+F21*V!$F$19</f>
        <v>0</v>
      </c>
      <c r="H21" s="23"/>
      <c r="I21" s="23"/>
      <c r="J21" s="24">
        <f>H21+I21*V!$F$19</f>
        <v>0</v>
      </c>
      <c r="K21" s="10"/>
      <c r="L21" s="25">
        <f t="shared" si="1"/>
        <v>0</v>
      </c>
      <c r="M21" s="21"/>
      <c r="O21" s="116"/>
      <c r="P21" s="51" t="s">
        <v>83</v>
      </c>
      <c r="Q21" s="52" t="s">
        <v>61</v>
      </c>
      <c r="R21" s="103"/>
      <c r="S21" s="23">
        <v>6.89</v>
      </c>
      <c r="T21" s="23">
        <v>5</v>
      </c>
      <c r="U21" s="24">
        <f>S21+T21*V!$F$19</f>
        <v>7.89</v>
      </c>
      <c r="V21" s="23">
        <v>7.1</v>
      </c>
      <c r="W21" s="23">
        <v>5</v>
      </c>
      <c r="X21" s="24">
        <f>V21+W21*V!$F$19</f>
        <v>8.1</v>
      </c>
      <c r="Y21" s="23"/>
      <c r="Z21" s="23"/>
      <c r="AA21" s="24">
        <f>Y21+Z21*V!$F$19</f>
        <v>0</v>
      </c>
      <c r="AB21" s="92"/>
      <c r="AD21" s="21"/>
      <c r="AE21" s="21"/>
      <c r="AF21" s="123">
        <v>11</v>
      </c>
      <c r="AG21" s="106"/>
      <c r="AH21" s="109"/>
      <c r="AI21" s="110"/>
      <c r="AJ21" s="90"/>
      <c r="AK21" s="106"/>
      <c r="AL21" s="109"/>
      <c r="AM21" s="110"/>
      <c r="AN21" s="90"/>
      <c r="AO21" s="106"/>
      <c r="AP21" s="109"/>
      <c r="AQ21" s="110"/>
      <c r="AR21" s="17"/>
      <c r="AS21" s="17"/>
      <c r="AT21" s="17"/>
    </row>
    <row r="22" spans="1:46" ht="15" customHeight="1">
      <c r="A22" s="21"/>
      <c r="B22" s="21"/>
      <c r="C22" s="21"/>
      <c r="D22" s="4"/>
      <c r="E22" s="23"/>
      <c r="F22" s="23"/>
      <c r="G22" s="24">
        <f>E22+F22*V!$F$19</f>
        <v>0</v>
      </c>
      <c r="H22" s="23"/>
      <c r="I22" s="23"/>
      <c r="J22" s="24">
        <f>H22+I22*V!$F$19</f>
        <v>0</v>
      </c>
      <c r="K22" s="10"/>
      <c r="L22" s="25">
        <f t="shared" si="1"/>
        <v>0</v>
      </c>
      <c r="M22" s="21"/>
      <c r="O22" s="116"/>
      <c r="P22" s="51" t="s">
        <v>62</v>
      </c>
      <c r="Q22" s="52" t="s">
        <v>63</v>
      </c>
      <c r="R22" s="100"/>
      <c r="S22" s="23">
        <v>7.26</v>
      </c>
      <c r="T22" s="23">
        <v>4</v>
      </c>
      <c r="U22" s="24">
        <f>S22+T22*V!$F$19</f>
        <v>8.06</v>
      </c>
      <c r="V22" s="23">
        <v>7.23</v>
      </c>
      <c r="W22" s="23">
        <v>6</v>
      </c>
      <c r="X22" s="24">
        <f>V22+W22*V!$F$19</f>
        <v>8.43</v>
      </c>
      <c r="Y22" s="23"/>
      <c r="Z22" s="23"/>
      <c r="AA22" s="24">
        <f>Y22+Z22*V!$F$19</f>
        <v>0</v>
      </c>
      <c r="AD22" s="21"/>
      <c r="AE22" s="21"/>
      <c r="AF22" s="123">
        <v>12</v>
      </c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17"/>
      <c r="AS22" s="17"/>
      <c r="AT22" s="17"/>
    </row>
    <row r="23" spans="1:46" ht="15" customHeight="1">
      <c r="A23" s="21"/>
      <c r="B23" s="21"/>
      <c r="C23" s="21"/>
      <c r="D23" s="4"/>
      <c r="E23" s="23"/>
      <c r="F23" s="23"/>
      <c r="G23" s="24">
        <f>E23+F23*V!$F$19</f>
        <v>0</v>
      </c>
      <c r="H23" s="23"/>
      <c r="I23" s="23"/>
      <c r="J23" s="24">
        <f>H23+I23*V!$F$19</f>
        <v>0</v>
      </c>
      <c r="K23" s="10"/>
      <c r="L23" s="25">
        <f t="shared" si="1"/>
        <v>0</v>
      </c>
      <c r="M23" s="21"/>
      <c r="AD23" s="21"/>
      <c r="AE23" s="21"/>
      <c r="AF23" s="123">
        <v>13</v>
      </c>
      <c r="AG23" s="9"/>
      <c r="AH23" s="9"/>
      <c r="AI23" s="9"/>
      <c r="AJ23" s="90"/>
      <c r="AK23" s="9"/>
      <c r="AL23" s="9"/>
      <c r="AM23" s="9"/>
      <c r="AN23" s="90"/>
      <c r="AO23" s="9"/>
      <c r="AP23" s="9"/>
      <c r="AQ23" s="9"/>
      <c r="AR23" s="17"/>
      <c r="AS23" s="17"/>
      <c r="AT23" s="17"/>
    </row>
    <row r="24" spans="1:43" ht="15" customHeight="1">
      <c r="A24" s="74"/>
      <c r="B24" s="1"/>
      <c r="C24" s="1"/>
      <c r="D24" s="1"/>
      <c r="E24" s="1"/>
      <c r="F24" s="1"/>
      <c r="G24" s="1"/>
      <c r="H24" s="1"/>
      <c r="I24" s="1"/>
      <c r="J24" s="1"/>
      <c r="L24" s="1"/>
      <c r="M24" s="2"/>
      <c r="N24" s="100"/>
      <c r="O24" s="100"/>
      <c r="P24" s="111"/>
      <c r="Q24" s="111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</row>
    <row r="25" spans="1:43" ht="15" customHeight="1">
      <c r="A25" s="74"/>
      <c r="B25" s="1"/>
      <c r="C25" s="1"/>
      <c r="D25" s="1"/>
      <c r="E25" s="1"/>
      <c r="F25" s="1"/>
      <c r="G25" s="1"/>
      <c r="H25" s="1"/>
      <c r="I25" s="1"/>
      <c r="J25" s="1"/>
      <c r="L25" s="1"/>
      <c r="M25" s="2"/>
      <c r="N25" s="100"/>
      <c r="O25" s="100"/>
      <c r="P25" s="111"/>
      <c r="Q25" s="111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</row>
    <row r="26" spans="1:43" ht="15" customHeight="1" thickBot="1">
      <c r="A26" s="74" t="s">
        <v>27</v>
      </c>
      <c r="B26" s="1"/>
      <c r="C26" s="1"/>
      <c r="D26" s="1"/>
      <c r="E26" s="1"/>
      <c r="F26" s="1"/>
      <c r="G26" s="1"/>
      <c r="H26" s="1"/>
      <c r="I26" s="1"/>
      <c r="J26" s="1"/>
      <c r="L26" s="1"/>
      <c r="M26" s="2"/>
      <c r="N26" s="100"/>
      <c r="O26" s="96" t="str">
        <f>A26</f>
        <v>Мужчины</v>
      </c>
      <c r="Q26" s="97"/>
      <c r="R26" s="92"/>
      <c r="AB26" s="92"/>
      <c r="AD26" s="96" t="str">
        <f>O26</f>
        <v>Мужчины</v>
      </c>
      <c r="AF26" s="9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</row>
    <row r="27" spans="1:46" ht="15" customHeight="1" thickBot="1">
      <c r="A27" s="51" t="s">
        <v>54</v>
      </c>
      <c r="B27" s="52" t="s">
        <v>55</v>
      </c>
      <c r="C27" s="52" t="s">
        <v>69</v>
      </c>
      <c r="D27" s="4"/>
      <c r="E27" s="23">
        <v>6.29</v>
      </c>
      <c r="F27" s="23">
        <v>0</v>
      </c>
      <c r="G27" s="24">
        <f>E27+F27*V!$F$19</f>
        <v>6.29</v>
      </c>
      <c r="H27" s="23">
        <v>6.25</v>
      </c>
      <c r="I27" s="23">
        <v>3</v>
      </c>
      <c r="J27" s="24">
        <f>H27+I27*V!$F$19</f>
        <v>6.85</v>
      </c>
      <c r="K27" s="10"/>
      <c r="L27" s="25">
        <f aca="true" t="shared" si="2" ref="L27:L33">MIN(J27,G27)</f>
        <v>6.29</v>
      </c>
      <c r="M27" s="21">
        <v>1</v>
      </c>
      <c r="O27" s="115"/>
      <c r="P27" s="98" t="s">
        <v>46</v>
      </c>
      <c r="Q27" s="99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92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1:46" ht="15" customHeight="1">
      <c r="A28" s="51" t="s">
        <v>84</v>
      </c>
      <c r="B28" s="52" t="s">
        <v>85</v>
      </c>
      <c r="C28" s="52" t="s">
        <v>86</v>
      </c>
      <c r="D28" s="4"/>
      <c r="E28" s="23">
        <v>5.8</v>
      </c>
      <c r="F28" s="23">
        <v>3</v>
      </c>
      <c r="G28" s="24">
        <f>E28+F28*V!$F$19</f>
        <v>6.4</v>
      </c>
      <c r="H28" s="23">
        <v>5.66</v>
      </c>
      <c r="I28" s="23">
        <v>4</v>
      </c>
      <c r="J28" s="24">
        <f>H28+I28*V!$F$19</f>
        <v>6.46</v>
      </c>
      <c r="K28" s="10"/>
      <c r="L28" s="25">
        <f t="shared" si="2"/>
        <v>6.4</v>
      </c>
      <c r="M28" s="21">
        <v>2</v>
      </c>
      <c r="O28" s="117" t="s">
        <v>11</v>
      </c>
      <c r="P28" s="51" t="s">
        <v>54</v>
      </c>
      <c r="Q28" s="52" t="s">
        <v>55</v>
      </c>
      <c r="R28" s="100"/>
      <c r="S28" s="23">
        <v>6.35</v>
      </c>
      <c r="T28" s="23">
        <v>1</v>
      </c>
      <c r="U28" s="24">
        <f>S28+T28*V!$F$19</f>
        <v>6.55</v>
      </c>
      <c r="V28" s="23">
        <v>6.1</v>
      </c>
      <c r="W28" s="23">
        <v>1</v>
      </c>
      <c r="X28" s="24">
        <f>V28+W28*V!$F$19</f>
        <v>6.3</v>
      </c>
      <c r="Y28" s="23"/>
      <c r="Z28" s="23"/>
      <c r="AA28" s="24">
        <f>Y28+Z28*V!$F$19</f>
        <v>0</v>
      </c>
      <c r="AB28" s="92"/>
      <c r="AD28" s="51" t="s">
        <v>84</v>
      </c>
      <c r="AE28" s="52" t="s">
        <v>85</v>
      </c>
      <c r="AF28" s="120">
        <v>1</v>
      </c>
      <c r="AG28" s="9"/>
      <c r="AH28" s="9"/>
      <c r="AI28" s="9"/>
      <c r="AJ28" s="90"/>
      <c r="AK28" s="9"/>
      <c r="AL28" s="9"/>
      <c r="AM28" s="9"/>
      <c r="AN28" s="90"/>
      <c r="AO28" s="9"/>
      <c r="AP28" s="9"/>
      <c r="AQ28" s="9"/>
      <c r="AR28" s="17"/>
      <c r="AS28" s="17"/>
      <c r="AT28" s="17"/>
    </row>
    <row r="29" spans="1:46" ht="15" customHeight="1" thickBot="1">
      <c r="A29" s="51" t="s">
        <v>68</v>
      </c>
      <c r="B29" s="52" t="s">
        <v>59</v>
      </c>
      <c r="C29" s="52" t="s">
        <v>69</v>
      </c>
      <c r="D29" s="4"/>
      <c r="E29" s="23">
        <v>6.25</v>
      </c>
      <c r="F29" s="23">
        <v>3</v>
      </c>
      <c r="G29" s="24">
        <f>E29+F29*V!$F$19</f>
        <v>6.85</v>
      </c>
      <c r="H29" s="23">
        <v>6.3</v>
      </c>
      <c r="I29" s="23">
        <v>6</v>
      </c>
      <c r="J29" s="24">
        <f>H29+I29*V!$F$19</f>
        <v>7.5</v>
      </c>
      <c r="K29" s="10"/>
      <c r="L29" s="25">
        <f t="shared" si="2"/>
        <v>6.85</v>
      </c>
      <c r="M29" s="21">
        <v>3</v>
      </c>
      <c r="O29" s="117" t="s">
        <v>12</v>
      </c>
      <c r="P29" s="51" t="s">
        <v>64</v>
      </c>
      <c r="Q29" s="52" t="s">
        <v>65</v>
      </c>
      <c r="R29" s="103"/>
      <c r="S29" s="23">
        <v>6.65</v>
      </c>
      <c r="T29" s="23">
        <v>6</v>
      </c>
      <c r="U29" s="24">
        <f>S29+T29*V!$F$19</f>
        <v>7.8500000000000005</v>
      </c>
      <c r="V29" s="23">
        <v>6.2</v>
      </c>
      <c r="W29" s="23">
        <v>4</v>
      </c>
      <c r="X29" s="24">
        <f>V29+W29*V!$F$19</f>
        <v>7</v>
      </c>
      <c r="Y29" s="23"/>
      <c r="Z29" s="23"/>
      <c r="AA29" s="24">
        <f>Y29+Z29*V!$F$19</f>
        <v>0</v>
      </c>
      <c r="AB29" s="92"/>
      <c r="AD29" s="51" t="s">
        <v>54</v>
      </c>
      <c r="AE29" s="52" t="s">
        <v>55</v>
      </c>
      <c r="AF29" s="120">
        <v>2</v>
      </c>
      <c r="AG29" s="9"/>
      <c r="AH29" s="9"/>
      <c r="AI29" s="9"/>
      <c r="AJ29" s="106"/>
      <c r="AK29" s="9"/>
      <c r="AL29" s="9"/>
      <c r="AM29" s="9"/>
      <c r="AN29" s="106"/>
      <c r="AO29" s="9"/>
      <c r="AP29" s="9"/>
      <c r="AQ29" s="9"/>
      <c r="AR29" s="17"/>
      <c r="AS29" s="17"/>
      <c r="AT29" s="17"/>
    </row>
    <row r="30" spans="1:46" ht="15" customHeight="1" thickBot="1">
      <c r="A30" s="51" t="s">
        <v>64</v>
      </c>
      <c r="B30" s="52" t="s">
        <v>65</v>
      </c>
      <c r="C30" s="52" t="s">
        <v>69</v>
      </c>
      <c r="D30" s="4"/>
      <c r="E30" s="23">
        <v>6.35</v>
      </c>
      <c r="F30" s="23">
        <v>5</v>
      </c>
      <c r="G30" s="24">
        <f>E30+F30*V!$F$19</f>
        <v>7.35</v>
      </c>
      <c r="H30" s="23">
        <v>6.28</v>
      </c>
      <c r="I30" s="23">
        <v>6</v>
      </c>
      <c r="J30" s="24">
        <f>H30+I30*V!$F$19</f>
        <v>7.48</v>
      </c>
      <c r="K30" s="10"/>
      <c r="L30" s="25">
        <f t="shared" si="2"/>
        <v>7.35</v>
      </c>
      <c r="M30" s="21">
        <v>4</v>
      </c>
      <c r="O30" s="116"/>
      <c r="P30" s="98" t="s">
        <v>45</v>
      </c>
      <c r="Q30" s="99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92"/>
      <c r="AD30" s="51" t="s">
        <v>68</v>
      </c>
      <c r="AE30" s="52" t="s">
        <v>59</v>
      </c>
      <c r="AF30" s="121">
        <v>3</v>
      </c>
      <c r="AG30" s="106"/>
      <c r="AH30" s="109"/>
      <c r="AI30" s="110"/>
      <c r="AJ30" s="106"/>
      <c r="AK30" s="106"/>
      <c r="AL30" s="109"/>
      <c r="AM30" s="110"/>
      <c r="AN30" s="106"/>
      <c r="AO30" s="106"/>
      <c r="AP30" s="109"/>
      <c r="AQ30" s="110"/>
      <c r="AR30" s="17"/>
      <c r="AS30" s="17"/>
      <c r="AT30" s="17"/>
    </row>
    <row r="31" spans="1:46" ht="15" customHeight="1">
      <c r="A31" s="51" t="s">
        <v>94</v>
      </c>
      <c r="B31" s="52" t="s">
        <v>95</v>
      </c>
      <c r="C31" s="52" t="s">
        <v>69</v>
      </c>
      <c r="D31" s="4"/>
      <c r="E31" s="23">
        <v>6.78</v>
      </c>
      <c r="F31" s="23">
        <v>3</v>
      </c>
      <c r="G31" s="24">
        <f>E31+F31*V!$F$19</f>
        <v>7.380000000000001</v>
      </c>
      <c r="H31" s="23">
        <v>7.11</v>
      </c>
      <c r="I31" s="23">
        <v>4</v>
      </c>
      <c r="J31" s="24">
        <f>H31+I31*V!$F$19</f>
        <v>7.91</v>
      </c>
      <c r="K31" s="10"/>
      <c r="L31" s="25">
        <f t="shared" si="2"/>
        <v>7.380000000000001</v>
      </c>
      <c r="M31" s="21">
        <v>5</v>
      </c>
      <c r="O31" s="117" t="s">
        <v>13</v>
      </c>
      <c r="P31" s="51" t="s">
        <v>84</v>
      </c>
      <c r="Q31" s="52" t="s">
        <v>85</v>
      </c>
      <c r="R31" s="100"/>
      <c r="S31" s="23">
        <v>5.94</v>
      </c>
      <c r="T31" s="23">
        <v>5</v>
      </c>
      <c r="U31" s="24">
        <f>S31+T31*V!$F$19</f>
        <v>6.94</v>
      </c>
      <c r="V31" s="23">
        <v>5.88</v>
      </c>
      <c r="W31" s="23">
        <v>6</v>
      </c>
      <c r="X31" s="24">
        <f>V31+W31*V!$F$19</f>
        <v>7.08</v>
      </c>
      <c r="Y31" s="23"/>
      <c r="Z31" s="23"/>
      <c r="AA31" s="24">
        <f>Y31+Z31*V!$F$19</f>
        <v>0</v>
      </c>
      <c r="AB31" s="92"/>
      <c r="AD31" s="51" t="s">
        <v>64</v>
      </c>
      <c r="AE31" s="52" t="s">
        <v>65</v>
      </c>
      <c r="AF31" s="121">
        <v>4</v>
      </c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17"/>
      <c r="AS31" s="17"/>
      <c r="AT31" s="17"/>
    </row>
    <row r="32" spans="1:46" ht="15" customHeight="1">
      <c r="A32" s="51" t="s">
        <v>99</v>
      </c>
      <c r="B32" s="52" t="s">
        <v>100</v>
      </c>
      <c r="C32" s="52" t="s">
        <v>82</v>
      </c>
      <c r="D32" s="4"/>
      <c r="E32" s="23">
        <v>7.82</v>
      </c>
      <c r="F32" s="23">
        <v>93</v>
      </c>
      <c r="G32" s="24">
        <f>E32+F32*V!$F$19</f>
        <v>26.42</v>
      </c>
      <c r="H32" s="23">
        <v>7</v>
      </c>
      <c r="I32" s="23">
        <v>2</v>
      </c>
      <c r="J32" s="24">
        <f>H32+I32*V!$F$19</f>
        <v>7.4</v>
      </c>
      <c r="K32" s="10"/>
      <c r="L32" s="25">
        <f t="shared" si="2"/>
        <v>7.4</v>
      </c>
      <c r="M32" s="21">
        <v>6</v>
      </c>
      <c r="O32" s="117" t="s">
        <v>14</v>
      </c>
      <c r="P32" s="51" t="s">
        <v>68</v>
      </c>
      <c r="Q32" s="52" t="s">
        <v>59</v>
      </c>
      <c r="R32" s="103"/>
      <c r="S32" s="23">
        <v>6.15</v>
      </c>
      <c r="T32" s="23">
        <v>10</v>
      </c>
      <c r="U32" s="24">
        <f>S32+T32*V!$F$19</f>
        <v>8.15</v>
      </c>
      <c r="V32" s="23">
        <v>6.58</v>
      </c>
      <c r="W32" s="23">
        <v>5</v>
      </c>
      <c r="X32" s="24">
        <f>V32+W32*V!$F$19</f>
        <v>7.58</v>
      </c>
      <c r="Y32" s="23"/>
      <c r="Z32" s="23"/>
      <c r="AA32" s="24">
        <f>Y32+Z32*V!$F$19</f>
        <v>0</v>
      </c>
      <c r="AB32" s="92"/>
      <c r="AD32" s="51" t="s">
        <v>94</v>
      </c>
      <c r="AE32" s="52" t="s">
        <v>95</v>
      </c>
      <c r="AF32" s="52" t="s">
        <v>69</v>
      </c>
      <c r="AG32" s="9"/>
      <c r="AH32" s="9"/>
      <c r="AI32" s="9"/>
      <c r="AJ32" s="90"/>
      <c r="AK32" s="9"/>
      <c r="AL32" s="9"/>
      <c r="AM32" s="9"/>
      <c r="AN32" s="90"/>
      <c r="AO32" s="9"/>
      <c r="AP32" s="9"/>
      <c r="AQ32" s="9"/>
      <c r="AR32" s="17"/>
      <c r="AS32" s="17"/>
      <c r="AT32" s="17"/>
    </row>
    <row r="33" spans="1:46" ht="15" customHeight="1" thickBot="1">
      <c r="A33" s="51" t="s">
        <v>56</v>
      </c>
      <c r="B33" s="52" t="s">
        <v>57</v>
      </c>
      <c r="C33" s="52" t="s">
        <v>69</v>
      </c>
      <c r="D33" s="4"/>
      <c r="E33" s="23">
        <v>7.41</v>
      </c>
      <c r="F33" s="23">
        <v>3</v>
      </c>
      <c r="G33" s="24">
        <f>E33+F33*V!$F$19</f>
        <v>8.01</v>
      </c>
      <c r="H33" s="23">
        <v>7.4</v>
      </c>
      <c r="I33" s="23">
        <v>4</v>
      </c>
      <c r="J33" s="24">
        <f>H33+I33*V!$F$19</f>
        <v>8.200000000000001</v>
      </c>
      <c r="K33" s="10"/>
      <c r="L33" s="25">
        <f t="shared" si="2"/>
        <v>8.01</v>
      </c>
      <c r="M33" s="21">
        <v>7</v>
      </c>
      <c r="O33" s="17"/>
      <c r="P33" s="107"/>
      <c r="Q33" s="108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92"/>
      <c r="AD33" s="51" t="s">
        <v>99</v>
      </c>
      <c r="AE33" s="52" t="s">
        <v>100</v>
      </c>
      <c r="AF33" s="52" t="s">
        <v>82</v>
      </c>
      <c r="AG33" s="9"/>
      <c r="AH33" s="9"/>
      <c r="AI33" s="9"/>
      <c r="AJ33" s="106"/>
      <c r="AK33" s="9"/>
      <c r="AL33" s="9"/>
      <c r="AM33" s="9"/>
      <c r="AN33" s="106"/>
      <c r="AO33" s="9"/>
      <c r="AP33" s="9"/>
      <c r="AQ33" s="9"/>
      <c r="AR33" s="17"/>
      <c r="AS33" s="17"/>
      <c r="AT33" s="17"/>
    </row>
    <row r="34" spans="1:46" ht="15" customHeight="1" thickBot="1">
      <c r="A34" s="21"/>
      <c r="B34" s="21"/>
      <c r="C34" s="21"/>
      <c r="D34" s="4"/>
      <c r="E34" s="23"/>
      <c r="F34" s="23"/>
      <c r="G34" s="24">
        <f>E34+F34*V!$F$19</f>
        <v>0</v>
      </c>
      <c r="H34" s="23"/>
      <c r="I34" s="23"/>
      <c r="J34" s="24">
        <f>H34+I34*V!$F$19</f>
        <v>0</v>
      </c>
      <c r="K34" s="10"/>
      <c r="L34" s="25">
        <f aca="true" t="shared" si="3" ref="L34:L57">MIN(J34,G34)</f>
        <v>0</v>
      </c>
      <c r="M34" s="21"/>
      <c r="O34" s="115"/>
      <c r="P34" s="98" t="s">
        <v>47</v>
      </c>
      <c r="Q34" s="99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92"/>
      <c r="AD34" s="51" t="s">
        <v>56</v>
      </c>
      <c r="AE34" s="52" t="s">
        <v>57</v>
      </c>
      <c r="AF34" s="52" t="s">
        <v>69</v>
      </c>
      <c r="AG34" s="9"/>
      <c r="AH34" s="109"/>
      <c r="AI34" s="110"/>
      <c r="AJ34" s="106"/>
      <c r="AK34" s="106"/>
      <c r="AL34" s="109"/>
      <c r="AM34" s="110"/>
      <c r="AN34" s="106"/>
      <c r="AO34" s="106"/>
      <c r="AP34" s="109"/>
      <c r="AQ34" s="109"/>
      <c r="AR34" s="17"/>
      <c r="AS34" s="17"/>
      <c r="AT34" s="17"/>
    </row>
    <row r="35" spans="1:46" ht="15" customHeight="1">
      <c r="A35" s="21"/>
      <c r="B35" s="21"/>
      <c r="C35" s="21"/>
      <c r="D35" s="4"/>
      <c r="E35" s="23"/>
      <c r="F35" s="23"/>
      <c r="G35" s="24">
        <f>E35+F35*V!$F$19</f>
        <v>0</v>
      </c>
      <c r="H35" s="23"/>
      <c r="I35" s="23"/>
      <c r="J35" s="24">
        <f>H35+I35*V!$F$19</f>
        <v>0</v>
      </c>
      <c r="K35" s="10"/>
      <c r="L35" s="25">
        <f t="shared" si="3"/>
        <v>0</v>
      </c>
      <c r="M35" s="21"/>
      <c r="O35" s="116"/>
      <c r="P35" s="51" t="s">
        <v>64</v>
      </c>
      <c r="Q35" s="52" t="s">
        <v>65</v>
      </c>
      <c r="R35" s="92"/>
      <c r="S35" s="23">
        <v>6.31</v>
      </c>
      <c r="T35" s="23">
        <v>8</v>
      </c>
      <c r="U35" s="24">
        <f>S35+T35*V!$F$19</f>
        <v>7.91</v>
      </c>
      <c r="V35" s="23">
        <v>6.67</v>
      </c>
      <c r="W35" s="23">
        <v>4</v>
      </c>
      <c r="X35" s="24">
        <f>V35+W35*V!$F$19</f>
        <v>7.47</v>
      </c>
      <c r="Y35" s="23">
        <v>6.36</v>
      </c>
      <c r="Z35" s="23">
        <v>5</v>
      </c>
      <c r="AA35" s="24">
        <f>Y35+Z35*V!$F$19</f>
        <v>7.36</v>
      </c>
      <c r="AB35" s="92"/>
      <c r="AD35" s="21"/>
      <c r="AE35" s="21"/>
      <c r="AF35" s="122">
        <v>8</v>
      </c>
      <c r="AG35" s="9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17"/>
      <c r="AS35" s="17"/>
      <c r="AT35" s="17"/>
    </row>
    <row r="36" spans="1:46" ht="15" customHeight="1" thickBot="1">
      <c r="A36" s="21"/>
      <c r="B36" s="21"/>
      <c r="C36" s="21"/>
      <c r="D36" s="4"/>
      <c r="E36" s="23"/>
      <c r="F36" s="23"/>
      <c r="G36" s="24">
        <f>E36+F36*V!$F$19</f>
        <v>0</v>
      </c>
      <c r="H36" s="23"/>
      <c r="I36" s="23"/>
      <c r="J36" s="24">
        <f>H36+I36*V!$F$19</f>
        <v>0</v>
      </c>
      <c r="K36" s="10"/>
      <c r="L36" s="25">
        <f t="shared" si="3"/>
        <v>0</v>
      </c>
      <c r="M36" s="21"/>
      <c r="O36" s="116"/>
      <c r="P36" s="51" t="s">
        <v>68</v>
      </c>
      <c r="Q36" s="52" t="s">
        <v>59</v>
      </c>
      <c r="R36" s="100"/>
      <c r="S36" s="23">
        <v>6.44</v>
      </c>
      <c r="T36" s="23">
        <v>7</v>
      </c>
      <c r="U36" s="24">
        <f>S36+T36*V!$F$19</f>
        <v>7.840000000000001</v>
      </c>
      <c r="V36" s="23">
        <v>6.59</v>
      </c>
      <c r="W36" s="23">
        <v>6</v>
      </c>
      <c r="X36" s="24">
        <f>V36+W36*V!$F$19</f>
        <v>7.79</v>
      </c>
      <c r="Y36" s="23">
        <v>6.35</v>
      </c>
      <c r="Z36" s="23">
        <v>1</v>
      </c>
      <c r="AA36" s="24">
        <f>Y36+Z36*V!$F$19</f>
        <v>6.55</v>
      </c>
      <c r="AB36" s="92"/>
      <c r="AD36" s="21"/>
      <c r="AE36" s="21"/>
      <c r="AF36" s="124">
        <v>9</v>
      </c>
      <c r="AG36" s="9"/>
      <c r="AH36" s="9"/>
      <c r="AI36" s="9"/>
      <c r="AJ36" s="90"/>
      <c r="AK36" s="9"/>
      <c r="AL36" s="9"/>
      <c r="AM36" s="9"/>
      <c r="AN36" s="90"/>
      <c r="AO36" s="9"/>
      <c r="AP36" s="9"/>
      <c r="AQ36" s="9"/>
      <c r="AR36" s="17"/>
      <c r="AS36" s="17"/>
      <c r="AT36" s="17"/>
    </row>
    <row r="37" spans="1:46" ht="15" customHeight="1" thickBot="1">
      <c r="A37" s="21"/>
      <c r="B37" s="21"/>
      <c r="C37" s="21"/>
      <c r="D37" s="4"/>
      <c r="E37" s="23"/>
      <c r="F37" s="23"/>
      <c r="G37" s="24">
        <f>E37+F37*V!$F$19</f>
        <v>0</v>
      </c>
      <c r="H37" s="23"/>
      <c r="I37" s="23"/>
      <c r="J37" s="24">
        <f>H37+I37*V!$F$19</f>
        <v>0</v>
      </c>
      <c r="K37" s="10"/>
      <c r="L37" s="25">
        <f t="shared" si="3"/>
        <v>0</v>
      </c>
      <c r="M37" s="21"/>
      <c r="O37" s="116"/>
      <c r="P37" s="98" t="s">
        <v>44</v>
      </c>
      <c r="Q37" s="99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92"/>
      <c r="AD37" s="21"/>
      <c r="AE37" s="21"/>
      <c r="AF37" s="124">
        <v>10</v>
      </c>
      <c r="AG37" s="9"/>
      <c r="AH37" s="9"/>
      <c r="AI37" s="9"/>
      <c r="AJ37" s="106"/>
      <c r="AK37" s="9"/>
      <c r="AL37" s="9"/>
      <c r="AM37" s="9"/>
      <c r="AN37" s="106"/>
      <c r="AO37" s="9"/>
      <c r="AP37" s="9"/>
      <c r="AQ37" s="9"/>
      <c r="AR37" s="17"/>
      <c r="AS37" s="17"/>
      <c r="AT37" s="17"/>
    </row>
    <row r="38" spans="1:46" ht="15" customHeight="1">
      <c r="A38" s="21"/>
      <c r="B38" s="21"/>
      <c r="C38" s="21"/>
      <c r="D38" s="4"/>
      <c r="E38" s="23"/>
      <c r="F38" s="23"/>
      <c r="G38" s="24">
        <f>E38+F38*V!$F$19</f>
        <v>0</v>
      </c>
      <c r="H38" s="23"/>
      <c r="I38" s="23"/>
      <c r="J38" s="24">
        <f>H38+I38*V!$F$19</f>
        <v>0</v>
      </c>
      <c r="K38" s="10"/>
      <c r="L38" s="25">
        <f t="shared" si="3"/>
        <v>0</v>
      </c>
      <c r="M38" s="21"/>
      <c r="O38" s="116"/>
      <c r="P38" s="51" t="s">
        <v>54</v>
      </c>
      <c r="Q38" s="52" t="s">
        <v>55</v>
      </c>
      <c r="R38" s="103"/>
      <c r="S38" s="23">
        <v>6.1</v>
      </c>
      <c r="T38" s="23">
        <v>3</v>
      </c>
      <c r="U38" s="24">
        <f>S38+T38*V!$F$19</f>
        <v>6.699999999999999</v>
      </c>
      <c r="V38" s="23">
        <v>6.3</v>
      </c>
      <c r="W38" s="23">
        <v>3</v>
      </c>
      <c r="X38" s="24" t="s">
        <v>102</v>
      </c>
      <c r="Y38" s="23"/>
      <c r="Z38" s="23"/>
      <c r="AA38" s="24">
        <f>Y38+Z38*V!$F$19</f>
        <v>0</v>
      </c>
      <c r="AB38" s="92"/>
      <c r="AD38" s="21"/>
      <c r="AE38" s="21"/>
      <c r="AF38" s="124">
        <v>11</v>
      </c>
      <c r="AG38" s="106"/>
      <c r="AH38" s="109"/>
      <c r="AI38" s="110"/>
      <c r="AJ38" s="90"/>
      <c r="AK38" s="106"/>
      <c r="AL38" s="109"/>
      <c r="AM38" s="110"/>
      <c r="AN38" s="90"/>
      <c r="AO38" s="106"/>
      <c r="AP38" s="109"/>
      <c r="AQ38" s="110"/>
      <c r="AR38" s="17"/>
      <c r="AS38" s="17"/>
      <c r="AT38" s="17"/>
    </row>
    <row r="39" spans="1:46" ht="15" customHeight="1">
      <c r="A39" s="21"/>
      <c r="B39" s="21"/>
      <c r="C39" s="21"/>
      <c r="D39" s="4"/>
      <c r="E39" s="23"/>
      <c r="F39" s="23"/>
      <c r="G39" s="24">
        <f>E39+F39*V!$F$19</f>
        <v>0</v>
      </c>
      <c r="H39" s="23"/>
      <c r="I39" s="23"/>
      <c r="J39" s="24">
        <f>H39+I39*V!$F$19</f>
        <v>0</v>
      </c>
      <c r="K39" s="10"/>
      <c r="L39" s="25">
        <f t="shared" si="3"/>
        <v>0</v>
      </c>
      <c r="M39" s="21"/>
      <c r="O39" s="116"/>
      <c r="P39" s="51" t="s">
        <v>84</v>
      </c>
      <c r="Q39" s="52" t="s">
        <v>85</v>
      </c>
      <c r="R39" s="100"/>
      <c r="S39" s="23">
        <v>5.68</v>
      </c>
      <c r="T39" s="23">
        <v>2</v>
      </c>
      <c r="U39" s="24">
        <f>S39+T39*V!$F$19</f>
        <v>6.08</v>
      </c>
      <c r="V39" s="23">
        <v>5.83</v>
      </c>
      <c r="W39" s="23">
        <v>1</v>
      </c>
      <c r="X39" s="24">
        <f>V39+W39*V!$F$19</f>
        <v>6.03</v>
      </c>
      <c r="Y39" s="23"/>
      <c r="Z39" s="23"/>
      <c r="AA39" s="24">
        <f>Y39+Z39*V!$F$19</f>
        <v>0</v>
      </c>
      <c r="AB39" s="92"/>
      <c r="AD39" s="21"/>
      <c r="AE39" s="21"/>
      <c r="AF39" s="124">
        <v>12</v>
      </c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17"/>
      <c r="AS39" s="17"/>
      <c r="AT39" s="17"/>
    </row>
    <row r="40" spans="1:46" ht="15" customHeight="1">
      <c r="A40" s="21"/>
      <c r="B40" s="21"/>
      <c r="C40" s="21"/>
      <c r="D40" s="4"/>
      <c r="E40" s="23"/>
      <c r="F40" s="23"/>
      <c r="G40" s="24">
        <f>E40+F40*V!$F$19</f>
        <v>0</v>
      </c>
      <c r="H40" s="23"/>
      <c r="I40" s="23"/>
      <c r="J40" s="24">
        <f>H40+I40*V!$F$19</f>
        <v>0</v>
      </c>
      <c r="K40" s="10"/>
      <c r="L40" s="25">
        <f t="shared" si="3"/>
        <v>0</v>
      </c>
      <c r="M40" s="21"/>
      <c r="P40" s="1"/>
      <c r="Q40" s="1"/>
      <c r="AB40" s="92"/>
      <c r="AD40" s="21"/>
      <c r="AE40" s="21"/>
      <c r="AF40" s="124">
        <v>13</v>
      </c>
      <c r="AG40" s="9"/>
      <c r="AH40" s="9"/>
      <c r="AI40" s="9"/>
      <c r="AJ40" s="90"/>
      <c r="AK40" s="9"/>
      <c r="AL40" s="9"/>
      <c r="AM40" s="9"/>
      <c r="AN40" s="90"/>
      <c r="AO40" s="9"/>
      <c r="AP40" s="9"/>
      <c r="AQ40" s="9"/>
      <c r="AR40" s="17"/>
      <c r="AS40" s="17"/>
      <c r="AT40" s="17"/>
    </row>
    <row r="41" spans="1:46" ht="15" customHeight="1">
      <c r="A41" s="21"/>
      <c r="B41" s="21"/>
      <c r="C41" s="21"/>
      <c r="D41" s="4"/>
      <c r="E41" s="23"/>
      <c r="F41" s="23"/>
      <c r="G41" s="24">
        <f>E41+F41*V!$F$19</f>
        <v>0</v>
      </c>
      <c r="H41" s="23"/>
      <c r="I41" s="23"/>
      <c r="J41" s="24">
        <f>H41+I41*V!$F$19</f>
        <v>0</v>
      </c>
      <c r="K41" s="10"/>
      <c r="L41" s="25">
        <f t="shared" si="3"/>
        <v>0</v>
      </c>
      <c r="M41" s="21"/>
      <c r="P41" s="1"/>
      <c r="Q41" s="1"/>
      <c r="AB41" s="92"/>
      <c r="AD41" s="21"/>
      <c r="AE41" s="21"/>
      <c r="AF41" s="124">
        <v>14</v>
      </c>
      <c r="AG41" s="9"/>
      <c r="AH41" s="9"/>
      <c r="AI41" s="9"/>
      <c r="AJ41" s="106"/>
      <c r="AK41" s="9"/>
      <c r="AL41" s="9"/>
      <c r="AM41" s="9"/>
      <c r="AN41" s="106"/>
      <c r="AO41" s="9"/>
      <c r="AP41" s="9"/>
      <c r="AQ41" s="9"/>
      <c r="AR41" s="17"/>
      <c r="AS41" s="17"/>
      <c r="AT41" s="17"/>
    </row>
    <row r="42" spans="1:46" ht="15" customHeight="1">
      <c r="A42" s="21"/>
      <c r="B42" s="21"/>
      <c r="C42" s="21"/>
      <c r="D42" s="4"/>
      <c r="E42" s="23"/>
      <c r="F42" s="23"/>
      <c r="G42" s="24">
        <f>E42+F42*V!$F$19</f>
        <v>0</v>
      </c>
      <c r="H42" s="23"/>
      <c r="I42" s="23"/>
      <c r="J42" s="24">
        <f>H42+I42*V!$F$19</f>
        <v>0</v>
      </c>
      <c r="K42" s="10"/>
      <c r="L42" s="25">
        <f t="shared" si="3"/>
        <v>0</v>
      </c>
      <c r="M42" s="21"/>
      <c r="P42" s="1"/>
      <c r="Q42" s="1"/>
      <c r="AB42" s="92"/>
      <c r="AD42" s="21"/>
      <c r="AE42" s="21"/>
      <c r="AF42" s="124">
        <v>15</v>
      </c>
      <c r="AG42" s="9"/>
      <c r="AH42" s="9"/>
      <c r="AI42" s="9"/>
      <c r="AJ42" s="106"/>
      <c r="AK42" s="9"/>
      <c r="AL42" s="9"/>
      <c r="AM42" s="9"/>
      <c r="AN42" s="106"/>
      <c r="AO42" s="9"/>
      <c r="AP42" s="9"/>
      <c r="AQ42" s="9"/>
      <c r="AR42" s="17"/>
      <c r="AS42" s="17"/>
      <c r="AT42" s="17"/>
    </row>
    <row r="43" spans="1:46" ht="15" customHeight="1">
      <c r="A43" s="21"/>
      <c r="B43" s="21"/>
      <c r="C43" s="21"/>
      <c r="D43" s="4"/>
      <c r="E43" s="23"/>
      <c r="F43" s="23"/>
      <c r="G43" s="24">
        <f>E43+F43*V!$F$19</f>
        <v>0</v>
      </c>
      <c r="H43" s="23"/>
      <c r="I43" s="23"/>
      <c r="J43" s="24">
        <f>H43+I43*V!$F$19</f>
        <v>0</v>
      </c>
      <c r="K43" s="10"/>
      <c r="L43" s="25">
        <f t="shared" si="3"/>
        <v>0</v>
      </c>
      <c r="M43" s="21"/>
      <c r="P43" s="1"/>
      <c r="Q43" s="1"/>
      <c r="AB43" s="92"/>
      <c r="AD43" s="21"/>
      <c r="AE43" s="21"/>
      <c r="AF43" s="124">
        <v>16</v>
      </c>
      <c r="AG43" s="9"/>
      <c r="AH43" s="9"/>
      <c r="AI43" s="9"/>
      <c r="AJ43" s="106"/>
      <c r="AK43" s="9"/>
      <c r="AL43" s="9"/>
      <c r="AM43" s="9"/>
      <c r="AN43" s="106"/>
      <c r="AO43" s="9"/>
      <c r="AP43" s="9"/>
      <c r="AQ43" s="9"/>
      <c r="AR43" s="17"/>
      <c r="AS43" s="17"/>
      <c r="AT43" s="17"/>
    </row>
    <row r="44" spans="1:46" ht="15" customHeight="1">
      <c r="A44" s="21"/>
      <c r="B44" s="21"/>
      <c r="C44" s="21"/>
      <c r="D44" s="4"/>
      <c r="E44" s="23"/>
      <c r="F44" s="23"/>
      <c r="G44" s="24">
        <f>E44+F44*V!$F$19</f>
        <v>0</v>
      </c>
      <c r="H44" s="23"/>
      <c r="I44" s="23"/>
      <c r="J44" s="24">
        <f>H44+I44*V!$F$19</f>
        <v>0</v>
      </c>
      <c r="K44" s="10"/>
      <c r="L44" s="25">
        <f t="shared" si="3"/>
        <v>0</v>
      </c>
      <c r="M44" s="21"/>
      <c r="P44" s="1"/>
      <c r="Q44" s="1"/>
      <c r="AB44" s="92"/>
      <c r="AD44" s="21"/>
      <c r="AE44" s="21"/>
      <c r="AF44" s="123">
        <v>17</v>
      </c>
      <c r="AG44" s="9"/>
      <c r="AH44" s="9"/>
      <c r="AI44" s="9"/>
      <c r="AJ44" s="106"/>
      <c r="AK44" s="9"/>
      <c r="AL44" s="9"/>
      <c r="AM44" s="9"/>
      <c r="AN44" s="106"/>
      <c r="AO44" s="9"/>
      <c r="AP44" s="9"/>
      <c r="AQ44" s="9"/>
      <c r="AR44" s="17"/>
      <c r="AS44" s="17"/>
      <c r="AT44" s="17"/>
    </row>
    <row r="45" spans="1:46" ht="15" customHeight="1">
      <c r="A45" s="21"/>
      <c r="B45" s="21"/>
      <c r="C45" s="21"/>
      <c r="D45" s="4"/>
      <c r="E45" s="23"/>
      <c r="F45" s="23"/>
      <c r="G45" s="24">
        <f>E45+F45*V!$F$19</f>
        <v>0</v>
      </c>
      <c r="H45" s="23"/>
      <c r="I45" s="23"/>
      <c r="J45" s="24">
        <f>H45+I45*V!$F$19</f>
        <v>0</v>
      </c>
      <c r="K45" s="10"/>
      <c r="L45" s="25">
        <f t="shared" si="3"/>
        <v>0</v>
      </c>
      <c r="M45" s="21"/>
      <c r="P45" s="1"/>
      <c r="Q45" s="1"/>
      <c r="AB45" s="92"/>
      <c r="AD45" s="21"/>
      <c r="AE45" s="21"/>
      <c r="AF45" s="123">
        <v>18</v>
      </c>
      <c r="AG45" s="9"/>
      <c r="AH45" s="9"/>
      <c r="AI45" s="9"/>
      <c r="AJ45" s="106"/>
      <c r="AK45" s="9"/>
      <c r="AL45" s="9"/>
      <c r="AM45" s="9"/>
      <c r="AN45" s="106"/>
      <c r="AO45" s="9"/>
      <c r="AP45" s="9"/>
      <c r="AQ45" s="9"/>
      <c r="AR45" s="17"/>
      <c r="AS45" s="17"/>
      <c r="AT45" s="17"/>
    </row>
    <row r="46" spans="1:46" ht="15" customHeight="1">
      <c r="A46" s="21"/>
      <c r="B46" s="21"/>
      <c r="C46" s="21"/>
      <c r="D46" s="4"/>
      <c r="E46" s="23"/>
      <c r="F46" s="23"/>
      <c r="G46" s="24">
        <f>E46+F46*V!$F$19</f>
        <v>0</v>
      </c>
      <c r="H46" s="23"/>
      <c r="I46" s="23"/>
      <c r="J46" s="24">
        <f>H46+I46*V!$F$19</f>
        <v>0</v>
      </c>
      <c r="K46" s="10"/>
      <c r="L46" s="25">
        <f t="shared" si="3"/>
        <v>0</v>
      </c>
      <c r="M46" s="21"/>
      <c r="P46" s="1"/>
      <c r="Q46" s="1"/>
      <c r="AB46" s="92"/>
      <c r="AD46" s="21"/>
      <c r="AE46" s="21"/>
      <c r="AF46" s="123">
        <v>19</v>
      </c>
      <c r="AG46" s="9"/>
      <c r="AH46" s="9"/>
      <c r="AI46" s="9"/>
      <c r="AJ46" s="106"/>
      <c r="AK46" s="9"/>
      <c r="AL46" s="9"/>
      <c r="AM46" s="9"/>
      <c r="AN46" s="106"/>
      <c r="AO46" s="9"/>
      <c r="AP46" s="9"/>
      <c r="AQ46" s="9"/>
      <c r="AR46" s="17"/>
      <c r="AS46" s="17"/>
      <c r="AT46" s="17"/>
    </row>
    <row r="47" spans="1:46" ht="15" customHeight="1">
      <c r="A47" s="21"/>
      <c r="B47" s="21"/>
      <c r="C47" s="21"/>
      <c r="D47" s="4"/>
      <c r="E47" s="23"/>
      <c r="F47" s="23"/>
      <c r="G47" s="24">
        <f>E47+F47*V!$F$19</f>
        <v>0</v>
      </c>
      <c r="H47" s="23"/>
      <c r="I47" s="23"/>
      <c r="J47" s="24">
        <f>H47+I47*V!$F$19</f>
        <v>0</v>
      </c>
      <c r="K47" s="10"/>
      <c r="L47" s="25">
        <f t="shared" si="3"/>
        <v>0</v>
      </c>
      <c r="M47" s="21"/>
      <c r="P47" s="1"/>
      <c r="Q47" s="1"/>
      <c r="AB47" s="92"/>
      <c r="AD47" s="21"/>
      <c r="AE47" s="21"/>
      <c r="AF47" s="123">
        <v>20</v>
      </c>
      <c r="AG47" s="9"/>
      <c r="AH47" s="9"/>
      <c r="AI47" s="9"/>
      <c r="AJ47" s="106"/>
      <c r="AK47" s="9"/>
      <c r="AL47" s="9"/>
      <c r="AM47" s="9"/>
      <c r="AN47" s="106"/>
      <c r="AO47" s="9"/>
      <c r="AP47" s="9"/>
      <c r="AQ47" s="9"/>
      <c r="AR47" s="17"/>
      <c r="AS47" s="17"/>
      <c r="AT47" s="17"/>
    </row>
    <row r="48" spans="1:46" ht="15" customHeight="1">
      <c r="A48" s="21"/>
      <c r="B48" s="21"/>
      <c r="C48" s="21"/>
      <c r="D48" s="4"/>
      <c r="E48" s="23"/>
      <c r="F48" s="23"/>
      <c r="G48" s="24">
        <f>E48+F48*V!$F$19</f>
        <v>0</v>
      </c>
      <c r="H48" s="23"/>
      <c r="I48" s="23"/>
      <c r="J48" s="24">
        <f>H48+I48*V!$F$19</f>
        <v>0</v>
      </c>
      <c r="K48" s="10"/>
      <c r="L48" s="25">
        <f t="shared" si="3"/>
        <v>0</v>
      </c>
      <c r="M48" s="21"/>
      <c r="P48" s="1"/>
      <c r="Q48" s="1"/>
      <c r="AB48" s="92"/>
      <c r="AD48" s="21"/>
      <c r="AE48" s="21"/>
      <c r="AF48" s="123">
        <v>21</v>
      </c>
      <c r="AG48" s="9"/>
      <c r="AH48" s="9"/>
      <c r="AI48" s="9"/>
      <c r="AJ48" s="106"/>
      <c r="AK48" s="9"/>
      <c r="AL48" s="9"/>
      <c r="AM48" s="9"/>
      <c r="AN48" s="106"/>
      <c r="AO48" s="9"/>
      <c r="AP48" s="9"/>
      <c r="AQ48" s="9"/>
      <c r="AR48" s="17"/>
      <c r="AS48" s="17"/>
      <c r="AT48" s="17"/>
    </row>
    <row r="49" spans="1:46" ht="15" customHeight="1">
      <c r="A49" s="21"/>
      <c r="B49" s="21"/>
      <c r="C49" s="21"/>
      <c r="D49" s="4"/>
      <c r="E49" s="23"/>
      <c r="F49" s="23"/>
      <c r="G49" s="24">
        <f>E49+F49*V!$F$19</f>
        <v>0</v>
      </c>
      <c r="H49" s="23"/>
      <c r="I49" s="23"/>
      <c r="J49" s="24">
        <f>H49+I49*V!$F$19</f>
        <v>0</v>
      </c>
      <c r="K49" s="10"/>
      <c r="L49" s="25">
        <f t="shared" si="3"/>
        <v>0</v>
      </c>
      <c r="M49" s="21"/>
      <c r="P49" s="1"/>
      <c r="Q49" s="1"/>
      <c r="AB49" s="92"/>
      <c r="AD49" s="21"/>
      <c r="AE49" s="21"/>
      <c r="AF49" s="123">
        <v>22</v>
      </c>
      <c r="AG49" s="9"/>
      <c r="AH49" s="9"/>
      <c r="AI49" s="9"/>
      <c r="AJ49" s="106"/>
      <c r="AK49" s="9"/>
      <c r="AL49" s="9"/>
      <c r="AM49" s="9"/>
      <c r="AN49" s="106"/>
      <c r="AO49" s="9"/>
      <c r="AP49" s="9"/>
      <c r="AQ49" s="9"/>
      <c r="AR49" s="17"/>
      <c r="AS49" s="17"/>
      <c r="AT49" s="17"/>
    </row>
    <row r="50" spans="1:46" ht="15" customHeight="1">
      <c r="A50" s="21"/>
      <c r="B50" s="21"/>
      <c r="C50" s="21"/>
      <c r="D50" s="4"/>
      <c r="E50" s="23"/>
      <c r="F50" s="23"/>
      <c r="G50" s="24">
        <f>E50+F50*V!$F$19</f>
        <v>0</v>
      </c>
      <c r="H50" s="23"/>
      <c r="I50" s="23"/>
      <c r="J50" s="24">
        <f>H50+I50*V!$F$19</f>
        <v>0</v>
      </c>
      <c r="K50" s="10"/>
      <c r="L50" s="25">
        <f t="shared" si="3"/>
        <v>0</v>
      </c>
      <c r="M50" s="21"/>
      <c r="P50" s="1"/>
      <c r="Q50" s="1"/>
      <c r="AB50" s="92"/>
      <c r="AD50" s="21"/>
      <c r="AE50" s="21"/>
      <c r="AF50" s="123">
        <v>23</v>
      </c>
      <c r="AG50" s="9"/>
      <c r="AH50" s="9"/>
      <c r="AI50" s="9"/>
      <c r="AJ50" s="106"/>
      <c r="AK50" s="9"/>
      <c r="AL50" s="9"/>
      <c r="AM50" s="9"/>
      <c r="AN50" s="106"/>
      <c r="AO50" s="9"/>
      <c r="AP50" s="9"/>
      <c r="AQ50" s="9"/>
      <c r="AR50" s="17"/>
      <c r="AS50" s="17"/>
      <c r="AT50" s="17"/>
    </row>
    <row r="51" spans="1:46" ht="15" customHeight="1">
      <c r="A51" s="21"/>
      <c r="B51" s="21"/>
      <c r="C51" s="21"/>
      <c r="D51" s="4"/>
      <c r="E51" s="23"/>
      <c r="F51" s="23"/>
      <c r="G51" s="24">
        <f>E51+F51*V!$F$19</f>
        <v>0</v>
      </c>
      <c r="H51" s="23"/>
      <c r="I51" s="23"/>
      <c r="J51" s="24">
        <f>H51+I51*V!$F$19</f>
        <v>0</v>
      </c>
      <c r="K51" s="10"/>
      <c r="L51" s="25">
        <f t="shared" si="3"/>
        <v>0</v>
      </c>
      <c r="M51" s="21"/>
      <c r="P51" s="1"/>
      <c r="Q51" s="1"/>
      <c r="AB51" s="92"/>
      <c r="AD51" s="21"/>
      <c r="AE51" s="21"/>
      <c r="AF51" s="123">
        <v>24</v>
      </c>
      <c r="AG51" s="9"/>
      <c r="AH51" s="9"/>
      <c r="AI51" s="9"/>
      <c r="AJ51" s="106"/>
      <c r="AK51" s="9"/>
      <c r="AL51" s="9"/>
      <c r="AM51" s="9"/>
      <c r="AN51" s="106"/>
      <c r="AO51" s="9"/>
      <c r="AP51" s="9"/>
      <c r="AQ51" s="9"/>
      <c r="AR51" s="17"/>
      <c r="AS51" s="17"/>
      <c r="AT51" s="17"/>
    </row>
    <row r="52" spans="1:46" ht="15" customHeight="1">
      <c r="A52" s="21"/>
      <c r="B52" s="21"/>
      <c r="C52" s="21"/>
      <c r="D52" s="4"/>
      <c r="E52" s="23"/>
      <c r="F52" s="23"/>
      <c r="G52" s="24">
        <f>E52+F52*V!$F$19</f>
        <v>0</v>
      </c>
      <c r="H52" s="23"/>
      <c r="I52" s="23"/>
      <c r="J52" s="24">
        <f>H52+I52*V!$F$19</f>
        <v>0</v>
      </c>
      <c r="K52" s="10"/>
      <c r="L52" s="25">
        <f t="shared" si="3"/>
        <v>0</v>
      </c>
      <c r="M52" s="21"/>
      <c r="P52" s="1"/>
      <c r="Q52" s="1"/>
      <c r="AB52" s="92"/>
      <c r="AD52" s="21"/>
      <c r="AE52" s="21"/>
      <c r="AF52" s="123">
        <v>25</v>
      </c>
      <c r="AG52" s="9"/>
      <c r="AH52" s="9"/>
      <c r="AI52" s="9"/>
      <c r="AJ52" s="106"/>
      <c r="AK52" s="9"/>
      <c r="AL52" s="9"/>
      <c r="AM52" s="9"/>
      <c r="AN52" s="106"/>
      <c r="AO52" s="9"/>
      <c r="AP52" s="9"/>
      <c r="AQ52" s="9"/>
      <c r="AR52" s="17"/>
      <c r="AS52" s="17"/>
      <c r="AT52" s="17"/>
    </row>
    <row r="53" spans="1:46" ht="15" customHeight="1">
      <c r="A53" s="21"/>
      <c r="B53" s="21"/>
      <c r="C53" s="21"/>
      <c r="D53" s="4"/>
      <c r="E53" s="23"/>
      <c r="F53" s="23"/>
      <c r="G53" s="24">
        <f>E53+F53*V!$F$19</f>
        <v>0</v>
      </c>
      <c r="H53" s="23"/>
      <c r="I53" s="23"/>
      <c r="J53" s="24">
        <f>H53+I53*V!$F$19</f>
        <v>0</v>
      </c>
      <c r="K53" s="10"/>
      <c r="L53" s="25">
        <f t="shared" si="3"/>
        <v>0</v>
      </c>
      <c r="M53" s="21"/>
      <c r="P53" s="1"/>
      <c r="Q53" s="1"/>
      <c r="AB53" s="92"/>
      <c r="AD53" s="21"/>
      <c r="AE53" s="21"/>
      <c r="AF53" s="123">
        <v>26</v>
      </c>
      <c r="AG53" s="9"/>
      <c r="AH53" s="9"/>
      <c r="AI53" s="9"/>
      <c r="AJ53" s="106"/>
      <c r="AK53" s="9"/>
      <c r="AL53" s="9"/>
      <c r="AM53" s="9"/>
      <c r="AN53" s="106"/>
      <c r="AO53" s="9"/>
      <c r="AP53" s="9"/>
      <c r="AQ53" s="9"/>
      <c r="AR53" s="17"/>
      <c r="AS53" s="17"/>
      <c r="AT53" s="17"/>
    </row>
    <row r="54" spans="1:46" ht="15" customHeight="1">
      <c r="A54" s="21"/>
      <c r="B54" s="21"/>
      <c r="C54" s="21"/>
      <c r="D54" s="4"/>
      <c r="E54" s="23"/>
      <c r="F54" s="23"/>
      <c r="G54" s="24">
        <f>E54+F54*V!$F$19</f>
        <v>0</v>
      </c>
      <c r="H54" s="23"/>
      <c r="I54" s="23"/>
      <c r="J54" s="24">
        <f>H54+I54*V!$F$19</f>
        <v>0</v>
      </c>
      <c r="K54" s="10"/>
      <c r="L54" s="25">
        <f t="shared" si="3"/>
        <v>0</v>
      </c>
      <c r="M54" s="21"/>
      <c r="P54" s="1"/>
      <c r="Q54" s="1"/>
      <c r="AB54" s="92"/>
      <c r="AD54" s="21"/>
      <c r="AE54" s="21"/>
      <c r="AF54" s="123">
        <v>27</v>
      </c>
      <c r="AG54" s="9"/>
      <c r="AH54" s="9"/>
      <c r="AI54" s="9"/>
      <c r="AJ54" s="106"/>
      <c r="AK54" s="9"/>
      <c r="AL54" s="9"/>
      <c r="AM54" s="9"/>
      <c r="AN54" s="106"/>
      <c r="AO54" s="9"/>
      <c r="AP54" s="9"/>
      <c r="AQ54" s="9"/>
      <c r="AR54" s="17"/>
      <c r="AS54" s="17"/>
      <c r="AT54" s="17"/>
    </row>
    <row r="55" spans="1:46" ht="15" customHeight="1">
      <c r="A55" s="21"/>
      <c r="B55" s="21"/>
      <c r="C55" s="21"/>
      <c r="D55" s="4"/>
      <c r="E55" s="23"/>
      <c r="F55" s="23"/>
      <c r="G55" s="24">
        <f>E55+F55*V!$F$19</f>
        <v>0</v>
      </c>
      <c r="H55" s="23"/>
      <c r="I55" s="23"/>
      <c r="J55" s="24">
        <f>H55+I55*V!$F$19</f>
        <v>0</v>
      </c>
      <c r="K55" s="10"/>
      <c r="L55" s="25">
        <f t="shared" si="3"/>
        <v>0</v>
      </c>
      <c r="M55" s="21"/>
      <c r="P55" s="1"/>
      <c r="Q55" s="1"/>
      <c r="AB55" s="92"/>
      <c r="AD55" s="21"/>
      <c r="AE55" s="21"/>
      <c r="AF55" s="123">
        <v>28</v>
      </c>
      <c r="AG55" s="9"/>
      <c r="AH55" s="9"/>
      <c r="AI55" s="9"/>
      <c r="AJ55" s="106"/>
      <c r="AK55" s="9"/>
      <c r="AL55" s="9"/>
      <c r="AM55" s="9"/>
      <c r="AN55" s="106"/>
      <c r="AO55" s="9"/>
      <c r="AP55" s="9"/>
      <c r="AQ55" s="9"/>
      <c r="AR55" s="17"/>
      <c r="AS55" s="17"/>
      <c r="AT55" s="17"/>
    </row>
    <row r="56" spans="1:46" ht="15" customHeight="1">
      <c r="A56" s="21"/>
      <c r="B56" s="21"/>
      <c r="C56" s="21"/>
      <c r="D56" s="4"/>
      <c r="E56" s="23"/>
      <c r="F56" s="23"/>
      <c r="G56" s="24">
        <f>E56+F56*V!$F$19</f>
        <v>0</v>
      </c>
      <c r="H56" s="23"/>
      <c r="I56" s="23"/>
      <c r="J56" s="24">
        <f>H56+I56*V!$F$19</f>
        <v>0</v>
      </c>
      <c r="K56" s="10"/>
      <c r="L56" s="25">
        <f t="shared" si="3"/>
        <v>0</v>
      </c>
      <c r="M56" s="21"/>
      <c r="O56" s="108"/>
      <c r="P56" s="114"/>
      <c r="Q56" s="114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92"/>
      <c r="AD56" s="21"/>
      <c r="AE56" s="21"/>
      <c r="AF56" s="123">
        <v>29</v>
      </c>
      <c r="AG56" s="9"/>
      <c r="AH56" s="9"/>
      <c r="AI56" s="9"/>
      <c r="AJ56" s="106"/>
      <c r="AK56" s="9"/>
      <c r="AL56" s="9"/>
      <c r="AM56" s="9"/>
      <c r="AN56" s="106"/>
      <c r="AO56" s="9"/>
      <c r="AP56" s="9"/>
      <c r="AQ56" s="9"/>
      <c r="AR56" s="17"/>
      <c r="AS56" s="17"/>
      <c r="AT56" s="17"/>
    </row>
    <row r="57" spans="1:46" ht="15" customHeight="1">
      <c r="A57" s="21"/>
      <c r="B57" s="21"/>
      <c r="C57" s="21"/>
      <c r="D57" s="4"/>
      <c r="E57" s="23"/>
      <c r="F57" s="23"/>
      <c r="G57" s="24">
        <f>E57+F57*V!$F$19</f>
        <v>0</v>
      </c>
      <c r="H57" s="23"/>
      <c r="I57" s="23"/>
      <c r="J57" s="24">
        <f>H57+I57*V!$F$19</f>
        <v>0</v>
      </c>
      <c r="K57" s="10"/>
      <c r="L57" s="25">
        <f t="shared" si="3"/>
        <v>0</v>
      </c>
      <c r="M57" s="21"/>
      <c r="O57" s="108"/>
      <c r="P57" s="146"/>
      <c r="Q57" s="146"/>
      <c r="R57" s="90"/>
      <c r="S57" s="17"/>
      <c r="T57" s="17"/>
      <c r="U57" s="17"/>
      <c r="V57" s="17"/>
      <c r="W57" s="17"/>
      <c r="X57" s="17"/>
      <c r="Y57" s="17"/>
      <c r="Z57" s="17"/>
      <c r="AA57" s="17"/>
      <c r="AB57" s="92"/>
      <c r="AD57" s="21"/>
      <c r="AE57" s="21"/>
      <c r="AF57" s="123">
        <v>30</v>
      </c>
      <c r="AG57" s="9"/>
      <c r="AH57" s="9"/>
      <c r="AI57" s="9"/>
      <c r="AJ57" s="106"/>
      <c r="AK57" s="9"/>
      <c r="AL57" s="9"/>
      <c r="AM57" s="9"/>
      <c r="AN57" s="106"/>
      <c r="AO57" s="9"/>
      <c r="AP57" s="9"/>
      <c r="AQ57" s="9"/>
      <c r="AR57" s="17"/>
      <c r="AS57" s="17"/>
      <c r="AT57" s="17"/>
    </row>
    <row r="58" spans="1:46" ht="1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5"/>
      <c r="Q58" s="112"/>
      <c r="R58" s="90"/>
      <c r="S58" s="9"/>
      <c r="T58" s="9"/>
      <c r="U58" s="9"/>
      <c r="V58" s="9"/>
      <c r="W58" s="9"/>
      <c r="X58" s="9"/>
      <c r="Y58" s="9"/>
      <c r="Z58" s="9"/>
      <c r="AA58" s="9"/>
      <c r="AB58" s="92"/>
      <c r="AD58" s="21"/>
      <c r="AE58" s="21"/>
      <c r="AF58" s="123">
        <v>31</v>
      </c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</row>
    <row r="59" spans="1:46" ht="15" customHeight="1">
      <c r="A59" s="4"/>
      <c r="B59" s="4"/>
      <c r="C59" s="4"/>
      <c r="D59" s="4"/>
      <c r="E59" s="9"/>
      <c r="F59" s="9"/>
      <c r="G59" s="17"/>
      <c r="H59" s="9"/>
      <c r="I59" s="9"/>
      <c r="J59" s="17"/>
      <c r="K59" s="17"/>
      <c r="L59" s="66"/>
      <c r="M59" s="4"/>
      <c r="N59" s="17"/>
      <c r="O59" s="108"/>
      <c r="P59" s="104"/>
      <c r="Q59" s="105"/>
      <c r="R59" s="106"/>
      <c r="S59" s="9"/>
      <c r="T59" s="9"/>
      <c r="U59" s="9"/>
      <c r="V59" s="9"/>
      <c r="W59" s="9"/>
      <c r="X59" s="9"/>
      <c r="Y59" s="9"/>
      <c r="Z59" s="9"/>
      <c r="AA59" s="9"/>
      <c r="AB59" s="92"/>
      <c r="AD59" s="21"/>
      <c r="AE59" s="21"/>
      <c r="AF59" s="123">
        <v>32</v>
      </c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</row>
    <row r="60" spans="1:32" ht="15" customHeight="1">
      <c r="A60" s="4"/>
      <c r="B60" s="4"/>
      <c r="C60" s="4"/>
      <c r="D60" s="4"/>
      <c r="E60" s="9"/>
      <c r="F60" s="9"/>
      <c r="G60" s="17"/>
      <c r="H60" s="9"/>
      <c r="I60" s="9"/>
      <c r="J60" s="17"/>
      <c r="K60" s="17"/>
      <c r="L60" s="66"/>
      <c r="M60" s="4"/>
      <c r="N60" s="17"/>
      <c r="O60" s="108"/>
      <c r="P60" s="104"/>
      <c r="Q60" s="105"/>
      <c r="R60" s="106"/>
      <c r="S60" s="106"/>
      <c r="T60" s="109"/>
      <c r="U60" s="110"/>
      <c r="V60" s="106"/>
      <c r="W60" s="109"/>
      <c r="X60" s="110"/>
      <c r="Y60" s="106"/>
      <c r="Z60" s="109"/>
      <c r="AA60" s="110"/>
      <c r="AB60" s="92"/>
      <c r="AD60" s="21"/>
      <c r="AE60" s="21"/>
      <c r="AF60" s="123">
        <v>33</v>
      </c>
    </row>
    <row r="61" spans="1:43" ht="15" customHeight="1">
      <c r="A61" s="4"/>
      <c r="B61" s="4"/>
      <c r="C61" s="4"/>
      <c r="D61" s="4"/>
      <c r="E61" s="9"/>
      <c r="F61" s="9"/>
      <c r="G61" s="17"/>
      <c r="H61" s="9"/>
      <c r="I61" s="9"/>
      <c r="J61" s="17"/>
      <c r="K61" s="17"/>
      <c r="L61" s="66"/>
      <c r="M61" s="4"/>
      <c r="N61" s="17"/>
      <c r="O61" s="108"/>
      <c r="P61" s="146"/>
      <c r="Q61" s="146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2"/>
      <c r="AD61" s="21"/>
      <c r="AE61" s="21"/>
      <c r="AF61" s="123">
        <v>34</v>
      </c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6" ht="15" customHeight="1">
      <c r="A62" s="4"/>
      <c r="B62" s="4"/>
      <c r="C62" s="4"/>
      <c r="D62" s="4"/>
      <c r="E62" s="9"/>
      <c r="F62" s="9"/>
      <c r="G62" s="17"/>
      <c r="H62" s="9"/>
      <c r="I62" s="9"/>
      <c r="J62" s="17"/>
      <c r="K62" s="17"/>
      <c r="L62" s="66"/>
      <c r="M62" s="4"/>
      <c r="N62" s="17"/>
      <c r="O62" s="108"/>
      <c r="P62" s="105"/>
      <c r="Q62" s="112"/>
      <c r="R62" s="90"/>
      <c r="S62" s="9"/>
      <c r="T62" s="9"/>
      <c r="U62" s="9"/>
      <c r="V62" s="9"/>
      <c r="W62" s="9"/>
      <c r="X62" s="9"/>
      <c r="Y62" s="9"/>
      <c r="Z62" s="9"/>
      <c r="AA62" s="9"/>
      <c r="AB62" s="92"/>
      <c r="AD62" s="21"/>
      <c r="AE62" s="21"/>
      <c r="AF62" s="123">
        <v>35</v>
      </c>
      <c r="AG62" s="9"/>
      <c r="AH62" s="9"/>
      <c r="AI62" s="9"/>
      <c r="AJ62" s="90"/>
      <c r="AK62" s="9"/>
      <c r="AL62" s="9"/>
      <c r="AM62" s="9"/>
      <c r="AN62" s="90"/>
      <c r="AO62" s="9"/>
      <c r="AP62" s="9"/>
      <c r="AQ62" s="9"/>
      <c r="AR62" s="17"/>
      <c r="AS62" s="17"/>
      <c r="AT62" s="17"/>
    </row>
    <row r="63" spans="1:46" ht="15" customHeight="1">
      <c r="A63" s="4"/>
      <c r="B63" s="4"/>
      <c r="C63" s="4"/>
      <c r="D63" s="4"/>
      <c r="E63" s="9"/>
      <c r="F63" s="9"/>
      <c r="G63" s="17"/>
      <c r="H63" s="9"/>
      <c r="I63" s="9"/>
      <c r="J63" s="17"/>
      <c r="K63" s="17"/>
      <c r="L63" s="66"/>
      <c r="M63" s="4"/>
      <c r="N63" s="17"/>
      <c r="O63" s="108"/>
      <c r="P63" s="104"/>
      <c r="Q63" s="105"/>
      <c r="R63" s="106"/>
      <c r="S63" s="9"/>
      <c r="T63" s="9"/>
      <c r="U63" s="9"/>
      <c r="V63" s="9"/>
      <c r="W63" s="9"/>
      <c r="X63" s="9"/>
      <c r="Y63" s="9"/>
      <c r="Z63" s="9"/>
      <c r="AA63" s="9"/>
      <c r="AB63" s="92"/>
      <c r="AD63" s="21"/>
      <c r="AE63" s="21"/>
      <c r="AF63" s="123">
        <v>36</v>
      </c>
      <c r="AG63" s="9"/>
      <c r="AH63" s="9"/>
      <c r="AI63" s="9"/>
      <c r="AJ63" s="106"/>
      <c r="AK63" s="9"/>
      <c r="AL63" s="9"/>
      <c r="AM63" s="9"/>
      <c r="AN63" s="106"/>
      <c r="AO63" s="9"/>
      <c r="AP63" s="9"/>
      <c r="AQ63" s="9"/>
      <c r="AR63" s="17"/>
      <c r="AS63" s="17"/>
      <c r="AT63" s="17"/>
    </row>
    <row r="64" spans="1:46" ht="15" customHeight="1">
      <c r="A64" s="4"/>
      <c r="B64" s="4"/>
      <c r="C64" s="4"/>
      <c r="D64" s="4"/>
      <c r="E64" s="9"/>
      <c r="F64" s="9"/>
      <c r="G64" s="17"/>
      <c r="H64" s="9"/>
      <c r="I64" s="9"/>
      <c r="J64" s="17"/>
      <c r="K64" s="17"/>
      <c r="L64" s="66"/>
      <c r="M64" s="4"/>
      <c r="N64" s="17"/>
      <c r="O64" s="108"/>
      <c r="P64" s="104"/>
      <c r="Q64" s="105"/>
      <c r="R64" s="106"/>
      <c r="S64" s="106"/>
      <c r="T64" s="109"/>
      <c r="U64" s="110"/>
      <c r="V64" s="106"/>
      <c r="W64" s="109"/>
      <c r="X64" s="110"/>
      <c r="Y64" s="106"/>
      <c r="Z64" s="109"/>
      <c r="AA64" s="110"/>
      <c r="AB64" s="17"/>
      <c r="AC64" s="17"/>
      <c r="AD64" s="21"/>
      <c r="AE64" s="21"/>
      <c r="AF64" s="123">
        <v>37</v>
      </c>
      <c r="AG64" s="106"/>
      <c r="AH64" s="109"/>
      <c r="AI64" s="110"/>
      <c r="AJ64" s="106"/>
      <c r="AK64" s="106"/>
      <c r="AL64" s="109"/>
      <c r="AM64" s="110"/>
      <c r="AN64" s="106"/>
      <c r="AO64" s="106"/>
      <c r="AP64" s="109"/>
      <c r="AQ64" s="110"/>
      <c r="AR64" s="17"/>
      <c r="AS64" s="17"/>
      <c r="AT64" s="17"/>
    </row>
    <row r="65" spans="1:46" ht="15" customHeight="1">
      <c r="A65" s="4"/>
      <c r="B65" s="4"/>
      <c r="C65" s="4"/>
      <c r="D65" s="4"/>
      <c r="E65" s="9"/>
      <c r="F65" s="9"/>
      <c r="G65" s="17"/>
      <c r="H65" s="9"/>
      <c r="I65" s="9"/>
      <c r="J65" s="17"/>
      <c r="K65" s="17"/>
      <c r="L65" s="66"/>
      <c r="M65" s="4"/>
      <c r="N65" s="17"/>
      <c r="O65" s="108"/>
      <c r="P65" s="146"/>
      <c r="Q65" s="146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7"/>
      <c r="AC65" s="17"/>
      <c r="AD65" s="21"/>
      <c r="AE65" s="21"/>
      <c r="AF65" s="123">
        <v>38</v>
      </c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17"/>
      <c r="AS65" s="17"/>
      <c r="AT65" s="17"/>
    </row>
    <row r="66" spans="1:46" ht="15" customHeight="1">
      <c r="A66" s="4"/>
      <c r="B66" s="4"/>
      <c r="C66" s="4"/>
      <c r="D66" s="4"/>
      <c r="E66" s="9"/>
      <c r="F66" s="9"/>
      <c r="G66" s="17"/>
      <c r="H66" s="9"/>
      <c r="I66" s="9"/>
      <c r="J66" s="17"/>
      <c r="K66" s="17"/>
      <c r="L66" s="66"/>
      <c r="M66" s="4"/>
      <c r="N66" s="17"/>
      <c r="O66" s="108"/>
      <c r="P66" s="105"/>
      <c r="Q66" s="112"/>
      <c r="R66" s="90"/>
      <c r="S66" s="9"/>
      <c r="T66" s="9"/>
      <c r="U66" s="9"/>
      <c r="V66" s="9"/>
      <c r="W66" s="9"/>
      <c r="X66" s="9"/>
      <c r="Y66" s="9"/>
      <c r="Z66" s="9"/>
      <c r="AA66" s="9"/>
      <c r="AB66" s="92"/>
      <c r="AD66" s="21"/>
      <c r="AE66" s="21"/>
      <c r="AF66" s="123">
        <v>39</v>
      </c>
      <c r="AG66" s="9"/>
      <c r="AH66" s="9"/>
      <c r="AI66" s="9"/>
      <c r="AJ66" s="90"/>
      <c r="AK66" s="9"/>
      <c r="AL66" s="9"/>
      <c r="AM66" s="9"/>
      <c r="AN66" s="90"/>
      <c r="AO66" s="9"/>
      <c r="AP66" s="9"/>
      <c r="AQ66" s="9"/>
      <c r="AR66" s="17"/>
      <c r="AS66" s="17"/>
      <c r="AT66" s="17"/>
    </row>
    <row r="67" spans="1:46" ht="15" customHeight="1">
      <c r="A67" s="4"/>
      <c r="B67" s="4"/>
      <c r="C67" s="4"/>
      <c r="D67" s="4"/>
      <c r="E67" s="9"/>
      <c r="F67" s="9"/>
      <c r="G67" s="17"/>
      <c r="H67" s="9"/>
      <c r="I67" s="9"/>
      <c r="J67" s="17"/>
      <c r="K67" s="17"/>
      <c r="L67" s="66"/>
      <c r="M67" s="4"/>
      <c r="N67" s="17"/>
      <c r="O67" s="108"/>
      <c r="P67" s="104"/>
      <c r="Q67" s="105"/>
      <c r="R67" s="106"/>
      <c r="S67" s="9"/>
      <c r="T67" s="9"/>
      <c r="U67" s="9"/>
      <c r="V67" s="9"/>
      <c r="W67" s="9"/>
      <c r="X67" s="9"/>
      <c r="Y67" s="9"/>
      <c r="Z67" s="9"/>
      <c r="AA67" s="9"/>
      <c r="AB67" s="92"/>
      <c r="AD67" s="21"/>
      <c r="AE67" s="21"/>
      <c r="AF67" s="123">
        <v>40</v>
      </c>
      <c r="AG67" s="9"/>
      <c r="AH67" s="9"/>
      <c r="AI67" s="9"/>
      <c r="AJ67" s="106"/>
      <c r="AK67" s="9"/>
      <c r="AL67" s="9"/>
      <c r="AM67" s="9"/>
      <c r="AN67" s="106"/>
      <c r="AO67" s="9"/>
      <c r="AP67" s="9"/>
      <c r="AQ67" s="9"/>
      <c r="AR67" s="17"/>
      <c r="AS67" s="17"/>
      <c r="AT67" s="17"/>
    </row>
    <row r="68" spans="1:46" ht="15" customHeight="1">
      <c r="A68" s="4"/>
      <c r="B68" s="4"/>
      <c r="C68" s="4"/>
      <c r="D68" s="4"/>
      <c r="E68" s="9"/>
      <c r="F68" s="9"/>
      <c r="G68" s="17"/>
      <c r="H68" s="9"/>
      <c r="I68" s="9"/>
      <c r="J68" s="17"/>
      <c r="K68" s="17"/>
      <c r="L68" s="66"/>
      <c r="M68" s="4"/>
      <c r="N68" s="17"/>
      <c r="O68" s="108"/>
      <c r="P68" s="112"/>
      <c r="Q68" s="112"/>
      <c r="R68" s="90"/>
      <c r="S68" s="106"/>
      <c r="T68" s="109"/>
      <c r="U68" s="110"/>
      <c r="V68" s="106"/>
      <c r="W68" s="109"/>
      <c r="X68" s="110"/>
      <c r="Y68" s="106"/>
      <c r="Z68" s="109"/>
      <c r="AA68" s="110"/>
      <c r="AB68" s="92"/>
      <c r="AC68" s="92"/>
      <c r="AD68" s="21"/>
      <c r="AE68" s="21"/>
      <c r="AF68" s="123">
        <v>41</v>
      </c>
      <c r="AG68" s="90"/>
      <c r="AH68" s="109"/>
      <c r="AI68" s="110"/>
      <c r="AJ68" s="106"/>
      <c r="AK68" s="106"/>
      <c r="AL68" s="109"/>
      <c r="AM68" s="110"/>
      <c r="AN68" s="106"/>
      <c r="AO68" s="106"/>
      <c r="AP68" s="109"/>
      <c r="AQ68" s="109"/>
      <c r="AR68" s="17"/>
      <c r="AS68" s="17"/>
      <c r="AT68" s="17"/>
    </row>
    <row r="69" spans="1:46" ht="15" customHeight="1">
      <c r="A69" s="4"/>
      <c r="B69" s="4"/>
      <c r="C69" s="4"/>
      <c r="D69" s="4"/>
      <c r="E69" s="9"/>
      <c r="F69" s="9"/>
      <c r="G69" s="17"/>
      <c r="H69" s="9"/>
      <c r="I69" s="9"/>
      <c r="J69" s="17"/>
      <c r="K69" s="17"/>
      <c r="L69" s="66"/>
      <c r="M69" s="4"/>
      <c r="N69" s="17"/>
      <c r="O69" s="108"/>
      <c r="P69" s="146"/>
      <c r="Q69" s="146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2"/>
      <c r="AC69" s="92"/>
      <c r="AD69" s="21"/>
      <c r="AE69" s="21"/>
      <c r="AF69" s="123">
        <v>42</v>
      </c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17"/>
      <c r="AS69" s="17"/>
      <c r="AT69" s="17"/>
    </row>
    <row r="70" spans="1:46" ht="15" customHeight="1">
      <c r="A70" s="4"/>
      <c r="B70" s="4"/>
      <c r="C70" s="4"/>
      <c r="D70" s="4"/>
      <c r="E70" s="9"/>
      <c r="F70" s="9"/>
      <c r="G70" s="17"/>
      <c r="H70" s="9"/>
      <c r="I70" s="9"/>
      <c r="J70" s="17"/>
      <c r="K70" s="17"/>
      <c r="L70" s="66"/>
      <c r="M70" s="4"/>
      <c r="N70" s="17"/>
      <c r="O70" s="108"/>
      <c r="P70" s="105"/>
      <c r="Q70" s="112"/>
      <c r="R70" s="90"/>
      <c r="S70" s="9"/>
      <c r="T70" s="9"/>
      <c r="U70" s="9"/>
      <c r="V70" s="9"/>
      <c r="W70" s="9"/>
      <c r="X70" s="9"/>
      <c r="Y70" s="9"/>
      <c r="Z70" s="9"/>
      <c r="AA70" s="9"/>
      <c r="AB70" s="92"/>
      <c r="AC70" s="92"/>
      <c r="AD70" s="21"/>
      <c r="AE70" s="21"/>
      <c r="AF70" s="123">
        <v>43</v>
      </c>
      <c r="AG70" s="9"/>
      <c r="AH70" s="9"/>
      <c r="AI70" s="9"/>
      <c r="AJ70" s="90"/>
      <c r="AK70" s="9"/>
      <c r="AL70" s="9"/>
      <c r="AM70" s="9"/>
      <c r="AN70" s="90"/>
      <c r="AO70" s="9"/>
      <c r="AP70" s="9"/>
      <c r="AQ70" s="9"/>
      <c r="AR70" s="17"/>
      <c r="AS70" s="17"/>
      <c r="AT70" s="17"/>
    </row>
    <row r="71" spans="1:46" ht="15" customHeight="1">
      <c r="A71" s="4"/>
      <c r="B71" s="4"/>
      <c r="C71" s="4"/>
      <c r="D71" s="4"/>
      <c r="E71" s="9"/>
      <c r="F71" s="9"/>
      <c r="G71" s="17"/>
      <c r="H71" s="9"/>
      <c r="I71" s="9"/>
      <c r="J71" s="17"/>
      <c r="K71" s="17"/>
      <c r="L71" s="66"/>
      <c r="M71" s="4"/>
      <c r="N71" s="17"/>
      <c r="O71" s="108"/>
      <c r="P71" s="104"/>
      <c r="Q71" s="105"/>
      <c r="R71" s="106"/>
      <c r="S71" s="9"/>
      <c r="T71" s="9"/>
      <c r="U71" s="9"/>
      <c r="V71" s="9"/>
      <c r="W71" s="9"/>
      <c r="X71" s="9"/>
      <c r="Y71" s="9"/>
      <c r="Z71" s="9"/>
      <c r="AA71" s="9"/>
      <c r="AB71" s="17"/>
      <c r="AC71" s="92"/>
      <c r="AD71" s="21"/>
      <c r="AE71" s="21"/>
      <c r="AF71" s="123">
        <v>44</v>
      </c>
      <c r="AG71" s="9"/>
      <c r="AH71" s="9"/>
      <c r="AI71" s="9"/>
      <c r="AJ71" s="106"/>
      <c r="AK71" s="9"/>
      <c r="AL71" s="9"/>
      <c r="AM71" s="9"/>
      <c r="AN71" s="106"/>
      <c r="AO71" s="9"/>
      <c r="AP71" s="9"/>
      <c r="AQ71" s="9"/>
      <c r="AR71" s="17"/>
      <c r="AS71" s="17"/>
      <c r="AT71" s="17"/>
    </row>
    <row r="72" spans="1:46" ht="15" customHeight="1">
      <c r="A72" s="4"/>
      <c r="B72" s="4"/>
      <c r="C72" s="4"/>
      <c r="D72" s="4"/>
      <c r="E72" s="9"/>
      <c r="F72" s="9"/>
      <c r="G72" s="17"/>
      <c r="H72" s="9"/>
      <c r="I72" s="9"/>
      <c r="J72" s="17"/>
      <c r="K72" s="17"/>
      <c r="L72" s="66"/>
      <c r="M72" s="4"/>
      <c r="N72" s="17"/>
      <c r="O72" s="108"/>
      <c r="P72" s="112"/>
      <c r="Q72" s="112"/>
      <c r="R72" s="90"/>
      <c r="S72" s="90"/>
      <c r="T72" s="109"/>
      <c r="U72" s="110"/>
      <c r="V72" s="106"/>
      <c r="W72" s="109"/>
      <c r="X72" s="110"/>
      <c r="Y72" s="106"/>
      <c r="Z72" s="109"/>
      <c r="AA72" s="109"/>
      <c r="AB72" s="17"/>
      <c r="AC72" s="92"/>
      <c r="AD72" s="21"/>
      <c r="AE72" s="21"/>
      <c r="AF72" s="123">
        <v>45</v>
      </c>
      <c r="AG72" s="106"/>
      <c r="AH72" s="109"/>
      <c r="AI72" s="110"/>
      <c r="AJ72" s="90"/>
      <c r="AK72" s="106"/>
      <c r="AL72" s="109"/>
      <c r="AM72" s="110"/>
      <c r="AN72" s="90"/>
      <c r="AO72" s="106"/>
      <c r="AP72" s="109"/>
      <c r="AQ72" s="110"/>
      <c r="AR72" s="17"/>
      <c r="AS72" s="17"/>
      <c r="AT72" s="17"/>
    </row>
    <row r="73" spans="1:46" ht="15" customHeight="1">
      <c r="A73" s="4"/>
      <c r="B73" s="4"/>
      <c r="C73" s="4"/>
      <c r="D73" s="4"/>
      <c r="E73" s="9"/>
      <c r="F73" s="9"/>
      <c r="G73" s="17"/>
      <c r="H73" s="9"/>
      <c r="I73" s="9"/>
      <c r="J73" s="17"/>
      <c r="K73" s="17"/>
      <c r="L73" s="66"/>
      <c r="M73" s="4"/>
      <c r="N73" s="17"/>
      <c r="O73" s="108"/>
      <c r="P73" s="105"/>
      <c r="Q73" s="105"/>
      <c r="R73" s="90"/>
      <c r="S73" s="17"/>
      <c r="T73" s="17"/>
      <c r="U73" s="17"/>
      <c r="V73" s="17"/>
      <c r="W73" s="17"/>
      <c r="X73" s="17"/>
      <c r="Y73" s="17"/>
      <c r="Z73" s="17"/>
      <c r="AA73" s="17"/>
      <c r="AB73" s="92"/>
      <c r="AC73" s="92"/>
      <c r="AD73" s="21"/>
      <c r="AE73" s="21"/>
      <c r="AF73" s="123">
        <v>46</v>
      </c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17"/>
      <c r="AS73" s="17"/>
      <c r="AT73" s="17"/>
    </row>
    <row r="74" spans="1:46" ht="15" customHeight="1">
      <c r="A74" s="4"/>
      <c r="B74" s="4"/>
      <c r="C74" s="4"/>
      <c r="D74" s="4"/>
      <c r="E74" s="9"/>
      <c r="F74" s="9"/>
      <c r="G74" s="17"/>
      <c r="H74" s="9"/>
      <c r="I74" s="9"/>
      <c r="J74" s="17"/>
      <c r="K74" s="17"/>
      <c r="L74" s="66"/>
      <c r="M74" s="4"/>
      <c r="N74" s="17"/>
      <c r="O74" s="108"/>
      <c r="P74" s="105"/>
      <c r="Q74" s="112"/>
      <c r="R74" s="90"/>
      <c r="S74" s="9"/>
      <c r="T74" s="9"/>
      <c r="U74" s="9"/>
      <c r="V74" s="9"/>
      <c r="W74" s="9"/>
      <c r="X74" s="9"/>
      <c r="Y74" s="9"/>
      <c r="Z74" s="9"/>
      <c r="AA74" s="9"/>
      <c r="AB74" s="92"/>
      <c r="AC74" s="92"/>
      <c r="AD74" s="21"/>
      <c r="AE74" s="21"/>
      <c r="AF74" s="123">
        <v>47</v>
      </c>
      <c r="AG74" s="9"/>
      <c r="AH74" s="9"/>
      <c r="AI74" s="9"/>
      <c r="AJ74" s="90"/>
      <c r="AK74" s="9"/>
      <c r="AL74" s="9"/>
      <c r="AM74" s="9"/>
      <c r="AN74" s="90"/>
      <c r="AO74" s="9"/>
      <c r="AP74" s="9"/>
      <c r="AQ74" s="9"/>
      <c r="AR74" s="17"/>
      <c r="AS74" s="17"/>
      <c r="AT74" s="17"/>
    </row>
    <row r="75" spans="1:46" ht="15" customHeight="1">
      <c r="A75" s="4"/>
      <c r="B75" s="4"/>
      <c r="C75" s="4"/>
      <c r="D75" s="4"/>
      <c r="E75" s="9"/>
      <c r="F75" s="9"/>
      <c r="G75" s="17"/>
      <c r="H75" s="9"/>
      <c r="I75" s="9"/>
      <c r="J75" s="17"/>
      <c r="K75" s="17"/>
      <c r="L75" s="66"/>
      <c r="M75" s="4"/>
      <c r="N75" s="17"/>
      <c r="O75" s="108"/>
      <c r="P75" s="104"/>
      <c r="Q75" s="105"/>
      <c r="R75" s="106"/>
      <c r="S75" s="9"/>
      <c r="T75" s="9"/>
      <c r="U75" s="9"/>
      <c r="V75" s="9"/>
      <c r="W75" s="9"/>
      <c r="X75" s="9"/>
      <c r="Y75" s="9"/>
      <c r="Z75" s="9"/>
      <c r="AA75" s="9"/>
      <c r="AB75" s="100"/>
      <c r="AC75" s="92"/>
      <c r="AD75" s="21"/>
      <c r="AE75" s="21"/>
      <c r="AF75" s="123">
        <v>48</v>
      </c>
      <c r="AG75" s="9"/>
      <c r="AH75" s="9"/>
      <c r="AI75" s="9"/>
      <c r="AJ75" s="106"/>
      <c r="AK75" s="9"/>
      <c r="AL75" s="9"/>
      <c r="AM75" s="9"/>
      <c r="AN75" s="106"/>
      <c r="AO75" s="9"/>
      <c r="AP75" s="9"/>
      <c r="AQ75" s="9"/>
      <c r="AR75" s="17"/>
      <c r="AS75" s="17"/>
      <c r="AT75" s="17"/>
    </row>
    <row r="76" spans="1:46" ht="15" customHeight="1">
      <c r="A76" s="4"/>
      <c r="B76" s="4"/>
      <c r="C76" s="4"/>
      <c r="D76" s="4"/>
      <c r="E76" s="9"/>
      <c r="F76" s="9"/>
      <c r="G76" s="17"/>
      <c r="H76" s="9"/>
      <c r="I76" s="9"/>
      <c r="J76" s="17"/>
      <c r="K76" s="17"/>
      <c r="L76" s="66"/>
      <c r="M76" s="4"/>
      <c r="N76" s="17"/>
      <c r="O76" s="108"/>
      <c r="P76" s="104"/>
      <c r="Q76" s="105"/>
      <c r="R76" s="106"/>
      <c r="S76" s="106"/>
      <c r="T76" s="109"/>
      <c r="U76" s="110"/>
      <c r="V76" s="106"/>
      <c r="W76" s="109"/>
      <c r="X76" s="110"/>
      <c r="Y76" s="106"/>
      <c r="Z76" s="109"/>
      <c r="AA76" s="110"/>
      <c r="AB76" s="92"/>
      <c r="AC76" s="92"/>
      <c r="AD76" s="21"/>
      <c r="AE76" s="21"/>
      <c r="AF76" s="123">
        <v>49</v>
      </c>
      <c r="AG76" s="9"/>
      <c r="AH76" s="9"/>
      <c r="AI76" s="9"/>
      <c r="AJ76" s="106"/>
      <c r="AK76" s="9"/>
      <c r="AL76" s="9"/>
      <c r="AM76" s="9"/>
      <c r="AN76" s="106"/>
      <c r="AO76" s="9"/>
      <c r="AP76" s="9"/>
      <c r="AQ76" s="9"/>
      <c r="AR76" s="17"/>
      <c r="AS76" s="17"/>
      <c r="AT76" s="17"/>
    </row>
    <row r="77" spans="1:46" ht="15" customHeight="1">
      <c r="A77" s="4"/>
      <c r="B77" s="4"/>
      <c r="C77" s="4"/>
      <c r="D77" s="4"/>
      <c r="E77" s="9"/>
      <c r="F77" s="9"/>
      <c r="G77" s="17"/>
      <c r="H77" s="9"/>
      <c r="I77" s="9"/>
      <c r="J77" s="17"/>
      <c r="K77" s="17"/>
      <c r="L77" s="66"/>
      <c r="M77" s="4"/>
      <c r="N77" s="17"/>
      <c r="O77" s="108"/>
      <c r="P77" s="105"/>
      <c r="Q77" s="105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2"/>
      <c r="AC77" s="92"/>
      <c r="AD77" s="21"/>
      <c r="AE77" s="21"/>
      <c r="AF77" s="123">
        <v>50</v>
      </c>
      <c r="AG77" s="9"/>
      <c r="AH77" s="9"/>
      <c r="AI77" s="9"/>
      <c r="AJ77" s="106"/>
      <c r="AK77" s="9"/>
      <c r="AL77" s="9"/>
      <c r="AM77" s="9"/>
      <c r="AN77" s="106"/>
      <c r="AO77" s="9"/>
      <c r="AP77" s="9"/>
      <c r="AQ77" s="9"/>
      <c r="AR77" s="17"/>
      <c r="AS77" s="17"/>
      <c r="AT77" s="17"/>
    </row>
    <row r="78" spans="1:46" ht="15" customHeight="1">
      <c r="A78" s="4"/>
      <c r="B78" s="4"/>
      <c r="C78" s="4"/>
      <c r="D78" s="4"/>
      <c r="E78" s="9"/>
      <c r="F78" s="9"/>
      <c r="G78" s="17"/>
      <c r="H78" s="9"/>
      <c r="I78" s="9"/>
      <c r="J78" s="17"/>
      <c r="K78" s="17"/>
      <c r="L78" s="66"/>
      <c r="M78" s="4"/>
      <c r="N78" s="17"/>
      <c r="O78" s="108"/>
      <c r="P78" s="105"/>
      <c r="Q78" s="112"/>
      <c r="R78" s="90"/>
      <c r="S78" s="9"/>
      <c r="T78" s="9"/>
      <c r="U78" s="9"/>
      <c r="V78" s="9"/>
      <c r="W78" s="9"/>
      <c r="X78" s="9"/>
      <c r="Y78" s="9"/>
      <c r="Z78" s="9"/>
      <c r="AA78" s="9"/>
      <c r="AD78" s="104"/>
      <c r="AE78" s="105"/>
      <c r="AF78" s="90"/>
      <c r="AG78" s="9"/>
      <c r="AH78" s="9"/>
      <c r="AI78" s="9"/>
      <c r="AJ78" s="106"/>
      <c r="AK78" s="9"/>
      <c r="AL78" s="9"/>
      <c r="AM78" s="9"/>
      <c r="AN78" s="106"/>
      <c r="AO78" s="9"/>
      <c r="AP78" s="9"/>
      <c r="AQ78" s="9"/>
      <c r="AR78" s="17"/>
      <c r="AS78" s="17"/>
      <c r="AT78" s="17"/>
    </row>
    <row r="79" spans="1:46" ht="15" customHeight="1">
      <c r="A79" s="4"/>
      <c r="B79" s="4"/>
      <c r="C79" s="4"/>
      <c r="D79" s="4"/>
      <c r="E79" s="9"/>
      <c r="F79" s="9"/>
      <c r="G79" s="17"/>
      <c r="H79" s="9"/>
      <c r="I79" s="9"/>
      <c r="J79" s="17"/>
      <c r="K79" s="17"/>
      <c r="L79" s="66"/>
      <c r="M79" s="4"/>
      <c r="N79" s="17"/>
      <c r="O79" s="108"/>
      <c r="P79" s="104"/>
      <c r="Q79" s="105"/>
      <c r="R79" s="106"/>
      <c r="S79" s="9"/>
      <c r="T79" s="9"/>
      <c r="U79" s="9"/>
      <c r="V79" s="9"/>
      <c r="W79" s="9"/>
      <c r="X79" s="9"/>
      <c r="Y79" s="9"/>
      <c r="Z79" s="9"/>
      <c r="AA79" s="9"/>
      <c r="AD79" s="104"/>
      <c r="AE79" s="105"/>
      <c r="AF79" s="90"/>
      <c r="AG79" s="9"/>
      <c r="AH79" s="9"/>
      <c r="AI79" s="9"/>
      <c r="AJ79" s="106"/>
      <c r="AK79" s="9"/>
      <c r="AL79" s="9"/>
      <c r="AM79" s="9"/>
      <c r="AN79" s="106"/>
      <c r="AO79" s="9"/>
      <c r="AP79" s="9"/>
      <c r="AQ79" s="9"/>
      <c r="AR79" s="17"/>
      <c r="AS79" s="17"/>
      <c r="AT79" s="17"/>
    </row>
    <row r="80" spans="1:46" ht="15" customHeight="1">
      <c r="A80" s="4"/>
      <c r="B80" s="4"/>
      <c r="C80" s="4"/>
      <c r="D80" s="4"/>
      <c r="E80" s="9"/>
      <c r="F80" s="9"/>
      <c r="G80" s="17"/>
      <c r="H80" s="9"/>
      <c r="I80" s="9"/>
      <c r="J80" s="17"/>
      <c r="K80" s="17"/>
      <c r="L80" s="66"/>
      <c r="M80" s="4"/>
      <c r="N80" s="17"/>
      <c r="O80" s="108"/>
      <c r="P80" s="112"/>
      <c r="Q80" s="112"/>
      <c r="R80" s="90"/>
      <c r="S80" s="90"/>
      <c r="T80" s="109"/>
      <c r="U80" s="110"/>
      <c r="V80" s="106"/>
      <c r="W80" s="109"/>
      <c r="X80" s="110"/>
      <c r="Y80" s="106"/>
      <c r="Z80" s="109"/>
      <c r="AA80" s="109"/>
      <c r="AD80" s="104"/>
      <c r="AE80" s="105"/>
      <c r="AF80" s="90"/>
      <c r="AG80" s="9"/>
      <c r="AH80" s="9"/>
      <c r="AI80" s="9"/>
      <c r="AJ80" s="106"/>
      <c r="AK80" s="9"/>
      <c r="AL80" s="9"/>
      <c r="AM80" s="9"/>
      <c r="AN80" s="106"/>
      <c r="AO80" s="9"/>
      <c r="AP80" s="9"/>
      <c r="AQ80" s="9"/>
      <c r="AR80" s="17"/>
      <c r="AS80" s="17"/>
      <c r="AT80" s="17"/>
    </row>
    <row r="81" spans="1:46" ht="15" customHeight="1">
      <c r="A81" s="4"/>
      <c r="B81" s="4"/>
      <c r="C81" s="4"/>
      <c r="D81" s="4"/>
      <c r="E81" s="9"/>
      <c r="F81" s="9"/>
      <c r="G81" s="17"/>
      <c r="H81" s="9"/>
      <c r="I81" s="9"/>
      <c r="J81" s="17"/>
      <c r="K81" s="17"/>
      <c r="L81" s="66"/>
      <c r="M81" s="4"/>
      <c r="N81" s="17"/>
      <c r="O81" s="108"/>
      <c r="P81" s="105"/>
      <c r="Q81" s="105"/>
      <c r="R81" s="90"/>
      <c r="S81" s="90"/>
      <c r="T81" s="90"/>
      <c r="U81" s="90"/>
      <c r="V81" s="90"/>
      <c r="W81" s="90"/>
      <c r="X81" s="90"/>
      <c r="Y81" s="90"/>
      <c r="Z81" s="90"/>
      <c r="AA81" s="90"/>
      <c r="AD81" s="104"/>
      <c r="AE81" s="105"/>
      <c r="AF81" s="90"/>
      <c r="AG81" s="9"/>
      <c r="AH81" s="9"/>
      <c r="AI81" s="9"/>
      <c r="AJ81" s="106"/>
      <c r="AK81" s="9"/>
      <c r="AL81" s="9"/>
      <c r="AM81" s="9"/>
      <c r="AN81" s="106"/>
      <c r="AO81" s="9"/>
      <c r="AP81" s="9"/>
      <c r="AQ81" s="9"/>
      <c r="AR81" s="17"/>
      <c r="AS81" s="17"/>
      <c r="AT81" s="17"/>
    </row>
    <row r="82" spans="1:46" ht="15" customHeight="1">
      <c r="A82" s="4"/>
      <c r="B82" s="4"/>
      <c r="C82" s="4"/>
      <c r="D82" s="4"/>
      <c r="E82" s="9"/>
      <c r="F82" s="9"/>
      <c r="G82" s="17"/>
      <c r="H82" s="9"/>
      <c r="I82" s="9"/>
      <c r="J82" s="17"/>
      <c r="K82" s="17"/>
      <c r="L82" s="66"/>
      <c r="M82" s="4"/>
      <c r="N82" s="17"/>
      <c r="O82" s="108"/>
      <c r="P82" s="105"/>
      <c r="Q82" s="112"/>
      <c r="R82" s="90"/>
      <c r="S82" s="9"/>
      <c r="T82" s="9"/>
      <c r="U82" s="9"/>
      <c r="V82" s="9"/>
      <c r="W82" s="9"/>
      <c r="X82" s="9"/>
      <c r="Y82" s="9"/>
      <c r="Z82" s="9"/>
      <c r="AA82" s="9"/>
      <c r="AD82" s="104"/>
      <c r="AE82" s="105"/>
      <c r="AF82" s="90"/>
      <c r="AG82" s="9"/>
      <c r="AH82" s="9"/>
      <c r="AI82" s="9"/>
      <c r="AJ82" s="106"/>
      <c r="AK82" s="9"/>
      <c r="AL82" s="9"/>
      <c r="AM82" s="9"/>
      <c r="AN82" s="106"/>
      <c r="AO82" s="9"/>
      <c r="AP82" s="9"/>
      <c r="AQ82" s="9"/>
      <c r="AR82" s="17"/>
      <c r="AS82" s="17"/>
      <c r="AT82" s="17"/>
    </row>
    <row r="83" spans="1:46" ht="15" customHeight="1">
      <c r="A83" s="4"/>
      <c r="B83" s="4"/>
      <c r="C83" s="4"/>
      <c r="D83" s="4"/>
      <c r="E83" s="9"/>
      <c r="F83" s="9"/>
      <c r="G83" s="17"/>
      <c r="H83" s="9"/>
      <c r="I83" s="9"/>
      <c r="J83" s="17"/>
      <c r="K83" s="17"/>
      <c r="L83" s="66"/>
      <c r="M83" s="4"/>
      <c r="N83" s="17"/>
      <c r="O83" s="108"/>
      <c r="P83" s="104"/>
      <c r="Q83" s="105"/>
      <c r="R83" s="90"/>
      <c r="S83" s="9"/>
      <c r="T83" s="9"/>
      <c r="U83" s="9"/>
      <c r="V83" s="9"/>
      <c r="W83" s="9"/>
      <c r="X83" s="9"/>
      <c r="Y83" s="9"/>
      <c r="Z83" s="9"/>
      <c r="AA83" s="9"/>
      <c r="AD83" s="104"/>
      <c r="AE83" s="105"/>
      <c r="AF83" s="90"/>
      <c r="AG83" s="9"/>
      <c r="AH83" s="9"/>
      <c r="AI83" s="9"/>
      <c r="AJ83" s="106"/>
      <c r="AK83" s="9"/>
      <c r="AL83" s="9"/>
      <c r="AM83" s="9"/>
      <c r="AN83" s="106"/>
      <c r="AO83" s="9"/>
      <c r="AP83" s="9"/>
      <c r="AQ83" s="9"/>
      <c r="AR83" s="17"/>
      <c r="AS83" s="17"/>
      <c r="AT83" s="17"/>
    </row>
    <row r="84" spans="1:46" ht="15" customHeight="1">
      <c r="A84" s="4"/>
      <c r="B84" s="4"/>
      <c r="C84" s="4"/>
      <c r="D84" s="4"/>
      <c r="E84" s="9"/>
      <c r="F84" s="9"/>
      <c r="G84" s="17"/>
      <c r="H84" s="9"/>
      <c r="I84" s="9"/>
      <c r="J84" s="17"/>
      <c r="K84" s="17"/>
      <c r="L84" s="66"/>
      <c r="M84" s="4"/>
      <c r="N84" s="17"/>
      <c r="O84" s="108"/>
      <c r="P84" s="104"/>
      <c r="Q84" s="105"/>
      <c r="R84" s="90"/>
      <c r="S84" s="106"/>
      <c r="T84" s="109"/>
      <c r="U84" s="110"/>
      <c r="V84" s="106"/>
      <c r="W84" s="109"/>
      <c r="X84" s="110"/>
      <c r="Y84" s="106"/>
      <c r="Z84" s="109"/>
      <c r="AA84" s="110"/>
      <c r="AD84" s="104"/>
      <c r="AE84" s="105"/>
      <c r="AF84" s="90"/>
      <c r="AG84" s="9"/>
      <c r="AH84" s="9"/>
      <c r="AI84" s="9"/>
      <c r="AJ84" s="106"/>
      <c r="AK84" s="9"/>
      <c r="AL84" s="9"/>
      <c r="AM84" s="9"/>
      <c r="AN84" s="106"/>
      <c r="AO84" s="9"/>
      <c r="AP84" s="9"/>
      <c r="AQ84" s="9"/>
      <c r="AR84" s="17"/>
      <c r="AS84" s="17"/>
      <c r="AT84" s="17"/>
    </row>
    <row r="85" spans="1:46" ht="15" customHeight="1">
      <c r="A85" s="4"/>
      <c r="B85" s="4"/>
      <c r="C85" s="4"/>
      <c r="D85" s="4"/>
      <c r="E85" s="9"/>
      <c r="F85" s="9"/>
      <c r="G85" s="17"/>
      <c r="H85" s="9"/>
      <c r="I85" s="9"/>
      <c r="J85" s="17"/>
      <c r="K85" s="17"/>
      <c r="L85" s="66"/>
      <c r="M85" s="4"/>
      <c r="N85" s="17"/>
      <c r="O85" s="108"/>
      <c r="P85" s="105"/>
      <c r="Q85" s="105"/>
      <c r="R85" s="106"/>
      <c r="S85" s="90"/>
      <c r="T85" s="90"/>
      <c r="U85" s="90"/>
      <c r="V85" s="90"/>
      <c r="W85" s="90"/>
      <c r="X85" s="90"/>
      <c r="Y85" s="90"/>
      <c r="Z85" s="90"/>
      <c r="AA85" s="90"/>
      <c r="AD85" s="104"/>
      <c r="AE85" s="105"/>
      <c r="AF85" s="90"/>
      <c r="AG85" s="9"/>
      <c r="AH85" s="9"/>
      <c r="AI85" s="9"/>
      <c r="AJ85" s="106"/>
      <c r="AK85" s="9"/>
      <c r="AL85" s="9"/>
      <c r="AM85" s="9"/>
      <c r="AN85" s="106"/>
      <c r="AO85" s="9"/>
      <c r="AP85" s="9"/>
      <c r="AQ85" s="9"/>
      <c r="AR85" s="17"/>
      <c r="AS85" s="17"/>
      <c r="AT85" s="17"/>
    </row>
    <row r="86" spans="1:46" ht="15" customHeight="1">
      <c r="A86" s="4"/>
      <c r="B86" s="4"/>
      <c r="C86" s="4"/>
      <c r="D86" s="4"/>
      <c r="E86" s="9"/>
      <c r="F86" s="9"/>
      <c r="G86" s="17"/>
      <c r="H86" s="9"/>
      <c r="I86" s="9"/>
      <c r="J86" s="17"/>
      <c r="K86" s="17"/>
      <c r="L86" s="66"/>
      <c r="M86" s="4"/>
      <c r="N86" s="17"/>
      <c r="O86" s="108"/>
      <c r="P86" s="105"/>
      <c r="Q86" s="112"/>
      <c r="R86" s="106"/>
      <c r="S86" s="9"/>
      <c r="T86" s="9"/>
      <c r="U86" s="9"/>
      <c r="V86" s="9"/>
      <c r="W86" s="9"/>
      <c r="X86" s="9"/>
      <c r="Y86" s="9"/>
      <c r="Z86" s="9"/>
      <c r="AA86" s="9"/>
      <c r="AD86" s="104"/>
      <c r="AE86" s="105"/>
      <c r="AF86" s="90"/>
      <c r="AG86" s="9"/>
      <c r="AH86" s="9"/>
      <c r="AI86" s="9"/>
      <c r="AJ86" s="106"/>
      <c r="AK86" s="9"/>
      <c r="AL86" s="9"/>
      <c r="AM86" s="9"/>
      <c r="AN86" s="106"/>
      <c r="AO86" s="9"/>
      <c r="AP86" s="9"/>
      <c r="AQ86" s="9"/>
      <c r="AR86" s="17"/>
      <c r="AS86" s="17"/>
      <c r="AT86" s="17"/>
    </row>
    <row r="87" spans="1:46" ht="15" customHeight="1">
      <c r="A87" s="4"/>
      <c r="B87" s="4"/>
      <c r="C87" s="4"/>
      <c r="D87" s="4"/>
      <c r="E87" s="9"/>
      <c r="F87" s="9"/>
      <c r="G87" s="17"/>
      <c r="H87" s="9"/>
      <c r="I87" s="9"/>
      <c r="J87" s="17"/>
      <c r="K87" s="17"/>
      <c r="L87" s="66"/>
      <c r="M87" s="4"/>
      <c r="N87" s="17"/>
      <c r="O87" s="108"/>
      <c r="P87" s="104"/>
      <c r="Q87" s="105"/>
      <c r="R87" s="90"/>
      <c r="S87" s="9"/>
      <c r="T87" s="9"/>
      <c r="U87" s="9"/>
      <c r="V87" s="9"/>
      <c r="W87" s="9"/>
      <c r="X87" s="9"/>
      <c r="Y87" s="9"/>
      <c r="Z87" s="9"/>
      <c r="AA87" s="9"/>
      <c r="AD87" s="104"/>
      <c r="AE87" s="105"/>
      <c r="AF87" s="90"/>
      <c r="AG87" s="9"/>
      <c r="AH87" s="9"/>
      <c r="AI87" s="9"/>
      <c r="AJ87" s="106"/>
      <c r="AK87" s="9"/>
      <c r="AL87" s="9"/>
      <c r="AM87" s="9"/>
      <c r="AN87" s="106"/>
      <c r="AO87" s="9"/>
      <c r="AP87" s="9"/>
      <c r="AQ87" s="9"/>
      <c r="AR87" s="17"/>
      <c r="AS87" s="17"/>
      <c r="AT87" s="17"/>
    </row>
    <row r="88" spans="1:46" ht="15" customHeight="1">
      <c r="A88" s="4"/>
      <c r="B88" s="4"/>
      <c r="C88" s="4"/>
      <c r="D88" s="4"/>
      <c r="E88" s="9"/>
      <c r="F88" s="9"/>
      <c r="G88" s="17"/>
      <c r="H88" s="9"/>
      <c r="I88" s="9"/>
      <c r="J88" s="17"/>
      <c r="K88" s="17"/>
      <c r="L88" s="66"/>
      <c r="M88" s="4"/>
      <c r="N88" s="17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D88" s="104"/>
      <c r="AE88" s="105"/>
      <c r="AF88" s="90"/>
      <c r="AG88" s="9"/>
      <c r="AH88" s="9"/>
      <c r="AI88" s="9"/>
      <c r="AJ88" s="106"/>
      <c r="AK88" s="9"/>
      <c r="AL88" s="9"/>
      <c r="AM88" s="9"/>
      <c r="AN88" s="106"/>
      <c r="AO88" s="9"/>
      <c r="AP88" s="9"/>
      <c r="AQ88" s="9"/>
      <c r="AR88" s="17"/>
      <c r="AS88" s="17"/>
      <c r="AT88" s="17"/>
    </row>
    <row r="89" spans="1:46" ht="15" customHeight="1">
      <c r="A89" s="4"/>
      <c r="B89" s="4"/>
      <c r="C89" s="4"/>
      <c r="D89" s="4"/>
      <c r="E89" s="9"/>
      <c r="F89" s="9"/>
      <c r="G89" s="17"/>
      <c r="H89" s="9"/>
      <c r="I89" s="9"/>
      <c r="J89" s="17"/>
      <c r="K89" s="17"/>
      <c r="L89" s="66"/>
      <c r="M89" s="4"/>
      <c r="N89" s="17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D89" s="104"/>
      <c r="AE89" s="105"/>
      <c r="AF89" s="90"/>
      <c r="AG89" s="9"/>
      <c r="AH89" s="9"/>
      <c r="AI89" s="9"/>
      <c r="AJ89" s="106"/>
      <c r="AK89" s="9"/>
      <c r="AL89" s="9"/>
      <c r="AM89" s="9"/>
      <c r="AN89" s="106"/>
      <c r="AO89" s="9"/>
      <c r="AP89" s="9"/>
      <c r="AQ89" s="9"/>
      <c r="AR89" s="17"/>
      <c r="AS89" s="17"/>
      <c r="AT89" s="17"/>
    </row>
    <row r="90" spans="1:46" ht="15" customHeight="1">
      <c r="A90" s="4"/>
      <c r="B90" s="4"/>
      <c r="C90" s="4"/>
      <c r="D90" s="4"/>
      <c r="E90" s="9"/>
      <c r="F90" s="9"/>
      <c r="G90" s="17"/>
      <c r="H90" s="9"/>
      <c r="I90" s="9"/>
      <c r="J90" s="17"/>
      <c r="K90" s="17"/>
      <c r="L90" s="66"/>
      <c r="M90" s="4"/>
      <c r="N90" s="17"/>
      <c r="O90" s="84"/>
      <c r="P90" s="114"/>
      <c r="Q90" s="114"/>
      <c r="R90" s="17"/>
      <c r="S90" s="17"/>
      <c r="T90" s="17"/>
      <c r="U90" s="17"/>
      <c r="V90" s="17"/>
      <c r="W90" s="17"/>
      <c r="X90" s="17"/>
      <c r="Y90" s="17"/>
      <c r="Z90" s="17"/>
      <c r="AA90" s="17"/>
      <c r="AD90" s="104"/>
      <c r="AE90" s="105"/>
      <c r="AF90" s="90"/>
      <c r="AG90" s="9"/>
      <c r="AH90" s="9"/>
      <c r="AI90" s="9"/>
      <c r="AJ90" s="106"/>
      <c r="AK90" s="9"/>
      <c r="AL90" s="9"/>
      <c r="AM90" s="9"/>
      <c r="AN90" s="106"/>
      <c r="AO90" s="9"/>
      <c r="AP90" s="9"/>
      <c r="AQ90" s="9"/>
      <c r="AR90" s="17"/>
      <c r="AS90" s="17"/>
      <c r="AT90" s="17"/>
    </row>
    <row r="91" spans="1:46" ht="15" customHeight="1">
      <c r="A91" s="4"/>
      <c r="B91" s="4"/>
      <c r="C91" s="4"/>
      <c r="D91" s="4"/>
      <c r="E91" s="9"/>
      <c r="F91" s="9"/>
      <c r="G91" s="17"/>
      <c r="H91" s="9"/>
      <c r="I91" s="9"/>
      <c r="J91" s="17"/>
      <c r="K91" s="17"/>
      <c r="L91" s="66"/>
      <c r="M91" s="4"/>
      <c r="N91" s="17"/>
      <c r="O91" s="90"/>
      <c r="P91" s="146"/>
      <c r="Q91" s="146"/>
      <c r="R91" s="90"/>
      <c r="S91" s="17"/>
      <c r="T91" s="17"/>
      <c r="U91" s="17"/>
      <c r="V91" s="17"/>
      <c r="W91" s="17"/>
      <c r="X91" s="17"/>
      <c r="Y91" s="17"/>
      <c r="Z91" s="17"/>
      <c r="AA91" s="17"/>
      <c r="AD91" s="104"/>
      <c r="AE91" s="105"/>
      <c r="AF91" s="90"/>
      <c r="AG91" s="9"/>
      <c r="AH91" s="9"/>
      <c r="AI91" s="9"/>
      <c r="AJ91" s="106"/>
      <c r="AK91" s="9"/>
      <c r="AL91" s="9"/>
      <c r="AM91" s="9"/>
      <c r="AN91" s="106"/>
      <c r="AO91" s="9"/>
      <c r="AP91" s="9"/>
      <c r="AQ91" s="9"/>
      <c r="AR91" s="17"/>
      <c r="AS91" s="17"/>
      <c r="AT91" s="17"/>
    </row>
    <row r="92" spans="1:43" ht="15" customHeight="1">
      <c r="A92" s="4"/>
      <c r="B92" s="4"/>
      <c r="C92" s="4"/>
      <c r="D92" s="4"/>
      <c r="E92" s="9"/>
      <c r="F92" s="9"/>
      <c r="G92" s="17"/>
      <c r="H92" s="9"/>
      <c r="I92" s="9"/>
      <c r="J92" s="17"/>
      <c r="K92" s="17"/>
      <c r="L92" s="66"/>
      <c r="M92" s="4"/>
      <c r="N92" s="17"/>
      <c r="O92" s="90"/>
      <c r="P92" s="105"/>
      <c r="Q92" s="112"/>
      <c r="R92" s="90"/>
      <c r="S92" s="9"/>
      <c r="T92" s="9"/>
      <c r="U92" s="9"/>
      <c r="V92" s="9"/>
      <c r="W92" s="9"/>
      <c r="X92" s="9"/>
      <c r="Y92" s="9"/>
      <c r="Z92" s="9"/>
      <c r="AA92" s="9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</row>
    <row r="93" spans="1:43" ht="15" customHeight="1">
      <c r="A93" s="4"/>
      <c r="B93" s="4"/>
      <c r="C93" s="4"/>
      <c r="D93" s="4"/>
      <c r="E93" s="9"/>
      <c r="F93" s="9"/>
      <c r="G93" s="17"/>
      <c r="H93" s="9"/>
      <c r="I93" s="9"/>
      <c r="J93" s="17"/>
      <c r="K93" s="17"/>
      <c r="L93" s="66"/>
      <c r="M93" s="4"/>
      <c r="N93" s="17"/>
      <c r="O93" s="90"/>
      <c r="P93" s="104"/>
      <c r="Q93" s="105"/>
      <c r="R93" s="106"/>
      <c r="S93" s="9"/>
      <c r="T93" s="9"/>
      <c r="U93" s="9"/>
      <c r="V93" s="9"/>
      <c r="W93" s="9"/>
      <c r="X93" s="9"/>
      <c r="Y93" s="9"/>
      <c r="Z93" s="9"/>
      <c r="AA93" s="9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</row>
    <row r="94" spans="1:29" ht="15" customHeight="1">
      <c r="A94" s="4"/>
      <c r="B94" s="4"/>
      <c r="C94" s="4"/>
      <c r="D94" s="4"/>
      <c r="E94" s="9"/>
      <c r="F94" s="9"/>
      <c r="G94" s="17"/>
      <c r="H94" s="9"/>
      <c r="I94" s="9"/>
      <c r="J94" s="17"/>
      <c r="K94" s="17"/>
      <c r="L94" s="66"/>
      <c r="M94" s="4"/>
      <c r="N94" s="17"/>
      <c r="O94" s="90"/>
      <c r="P94" s="104"/>
      <c r="Q94" s="105"/>
      <c r="R94" s="106"/>
      <c r="S94" s="106"/>
      <c r="T94" s="109"/>
      <c r="U94" s="110"/>
      <c r="V94" s="106"/>
      <c r="W94" s="109"/>
      <c r="X94" s="110"/>
      <c r="Y94" s="106"/>
      <c r="Z94" s="109"/>
      <c r="AA94" s="110"/>
      <c r="AB94" s="17"/>
      <c r="AC94" s="17"/>
    </row>
    <row r="95" spans="1:43" ht="15" customHeight="1">
      <c r="A95" s="4"/>
      <c r="B95" s="4"/>
      <c r="C95" s="4"/>
      <c r="D95" s="4"/>
      <c r="E95" s="9"/>
      <c r="F95" s="9"/>
      <c r="G95" s="17"/>
      <c r="H95" s="9"/>
      <c r="I95" s="9"/>
      <c r="J95" s="17"/>
      <c r="K95" s="17"/>
      <c r="L95" s="66"/>
      <c r="M95" s="4"/>
      <c r="N95" s="17"/>
      <c r="O95" s="90"/>
      <c r="P95" s="146"/>
      <c r="Q95" s="146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17"/>
      <c r="AD95" s="101"/>
      <c r="AE95" s="101"/>
      <c r="AF95" s="90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</row>
    <row r="96" spans="1:43" ht="15" customHeight="1">
      <c r="A96" s="4"/>
      <c r="B96" s="4"/>
      <c r="C96" s="4"/>
      <c r="D96" s="4"/>
      <c r="E96" s="9"/>
      <c r="F96" s="9"/>
      <c r="G96" s="17"/>
      <c r="H96" s="9"/>
      <c r="I96" s="9"/>
      <c r="J96" s="17"/>
      <c r="K96" s="17"/>
      <c r="L96" s="66"/>
      <c r="M96" s="4"/>
      <c r="N96" s="17"/>
      <c r="O96" s="90"/>
      <c r="P96" s="105"/>
      <c r="Q96" s="112"/>
      <c r="R96" s="90"/>
      <c r="S96" s="9"/>
      <c r="T96" s="9"/>
      <c r="U96" s="9"/>
      <c r="V96" s="9"/>
      <c r="W96" s="9"/>
      <c r="X96" s="9"/>
      <c r="Y96" s="9"/>
      <c r="Z96" s="9"/>
      <c r="AA96" s="9"/>
      <c r="AB96" s="90"/>
      <c r="AC96" s="17"/>
      <c r="AD96" s="102"/>
      <c r="AE96" s="90"/>
      <c r="AF96" s="90"/>
      <c r="AG96" s="9"/>
      <c r="AH96" s="9"/>
      <c r="AI96" s="9"/>
      <c r="AJ96" s="90"/>
      <c r="AK96" s="9"/>
      <c r="AL96" s="9"/>
      <c r="AM96" s="9"/>
      <c r="AN96" s="90"/>
      <c r="AO96" s="9"/>
      <c r="AP96" s="9"/>
      <c r="AQ96" s="9"/>
    </row>
    <row r="97" spans="1:43" ht="15" customHeight="1">
      <c r="A97" s="4"/>
      <c r="B97" s="4"/>
      <c r="C97" s="4"/>
      <c r="D97" s="4"/>
      <c r="E97" s="9"/>
      <c r="F97" s="9"/>
      <c r="G97" s="17"/>
      <c r="H97" s="9"/>
      <c r="I97" s="9"/>
      <c r="J97" s="17"/>
      <c r="K97" s="17"/>
      <c r="L97" s="66"/>
      <c r="M97" s="4"/>
      <c r="N97" s="17"/>
      <c r="O97" s="90"/>
      <c r="P97" s="104"/>
      <c r="Q97" s="105"/>
      <c r="R97" s="106"/>
      <c r="S97" s="9"/>
      <c r="T97" s="9"/>
      <c r="U97" s="9"/>
      <c r="V97" s="9"/>
      <c r="W97" s="9"/>
      <c r="X97" s="9"/>
      <c r="Y97" s="9"/>
      <c r="Z97" s="9"/>
      <c r="AA97" s="9"/>
      <c r="AB97" s="90"/>
      <c r="AC97" s="17"/>
      <c r="AD97" s="104"/>
      <c r="AE97" s="105"/>
      <c r="AF97" s="106"/>
      <c r="AG97" s="9"/>
      <c r="AH97" s="9"/>
      <c r="AI97" s="9"/>
      <c r="AJ97" s="106"/>
      <c r="AK97" s="9"/>
      <c r="AL97" s="9"/>
      <c r="AM97" s="9"/>
      <c r="AN97" s="106"/>
      <c r="AO97" s="9"/>
      <c r="AP97" s="9"/>
      <c r="AQ97" s="9"/>
    </row>
    <row r="98" spans="1:43" ht="15" customHeight="1">
      <c r="A98" s="4"/>
      <c r="B98" s="4"/>
      <c r="C98" s="4"/>
      <c r="D98" s="4"/>
      <c r="E98" s="9"/>
      <c r="F98" s="9"/>
      <c r="G98" s="17"/>
      <c r="H98" s="9"/>
      <c r="I98" s="9"/>
      <c r="J98" s="17"/>
      <c r="K98" s="17"/>
      <c r="L98" s="66"/>
      <c r="M98" s="4"/>
      <c r="N98" s="17"/>
      <c r="O98" s="90"/>
      <c r="P98" s="104"/>
      <c r="Q98" s="105"/>
      <c r="R98" s="106"/>
      <c r="S98" s="106"/>
      <c r="T98" s="109"/>
      <c r="U98" s="110"/>
      <c r="V98" s="106"/>
      <c r="W98" s="109"/>
      <c r="X98" s="110"/>
      <c r="Y98" s="106"/>
      <c r="Z98" s="109"/>
      <c r="AA98" s="110"/>
      <c r="AB98" s="90"/>
      <c r="AC98" s="17"/>
      <c r="AD98" s="104"/>
      <c r="AE98" s="105"/>
      <c r="AF98" s="106"/>
      <c r="AG98" s="106"/>
      <c r="AH98" s="109"/>
      <c r="AI98" s="110"/>
      <c r="AJ98" s="106"/>
      <c r="AK98" s="106"/>
      <c r="AL98" s="109"/>
      <c r="AM98" s="110"/>
      <c r="AN98" s="106"/>
      <c r="AO98" s="106"/>
      <c r="AP98" s="109"/>
      <c r="AQ98" s="110"/>
    </row>
    <row r="99" spans="1:43" ht="15" customHeight="1">
      <c r="A99" s="4"/>
      <c r="B99" s="4"/>
      <c r="C99" s="4"/>
      <c r="D99" s="4"/>
      <c r="E99" s="9"/>
      <c r="F99" s="9"/>
      <c r="G99" s="17"/>
      <c r="H99" s="9"/>
      <c r="I99" s="9"/>
      <c r="J99" s="17"/>
      <c r="K99" s="17"/>
      <c r="L99" s="66"/>
      <c r="M99" s="4"/>
      <c r="N99" s="17"/>
      <c r="O99" s="90"/>
      <c r="P99" s="146"/>
      <c r="Q99" s="146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17"/>
      <c r="AD99" s="101"/>
      <c r="AE99" s="101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</row>
    <row r="100" spans="1:43" ht="15" customHeight="1">
      <c r="A100" s="4"/>
      <c r="B100" s="4"/>
      <c r="C100" s="4"/>
      <c r="D100" s="4"/>
      <c r="E100" s="9"/>
      <c r="F100" s="9"/>
      <c r="G100" s="17"/>
      <c r="H100" s="9"/>
      <c r="I100" s="9"/>
      <c r="J100" s="17"/>
      <c r="K100" s="17"/>
      <c r="L100" s="66"/>
      <c r="M100" s="4"/>
      <c r="N100" s="17"/>
      <c r="O100" s="90"/>
      <c r="P100" s="105"/>
      <c r="Q100" s="112"/>
      <c r="R100" s="90"/>
      <c r="S100" s="9"/>
      <c r="T100" s="9"/>
      <c r="U100" s="9"/>
      <c r="V100" s="9"/>
      <c r="W100" s="9"/>
      <c r="X100" s="9"/>
      <c r="Y100" s="9"/>
      <c r="Z100" s="9"/>
      <c r="AA100" s="9"/>
      <c r="AB100" s="90"/>
      <c r="AC100" s="17"/>
      <c r="AD100" s="102"/>
      <c r="AE100" s="90"/>
      <c r="AF100" s="90"/>
      <c r="AG100" s="9"/>
      <c r="AH100" s="9"/>
      <c r="AI100" s="9"/>
      <c r="AJ100" s="90"/>
      <c r="AK100" s="9"/>
      <c r="AL100" s="9"/>
      <c r="AM100" s="9"/>
      <c r="AN100" s="90"/>
      <c r="AO100" s="9"/>
      <c r="AP100" s="9"/>
      <c r="AQ100" s="9"/>
    </row>
    <row r="101" spans="1:43" ht="15" customHeight="1">
      <c r="A101" s="4"/>
      <c r="B101" s="4"/>
      <c r="C101" s="4"/>
      <c r="D101" s="4"/>
      <c r="E101" s="9"/>
      <c r="F101" s="9"/>
      <c r="G101" s="17"/>
      <c r="H101" s="9"/>
      <c r="I101" s="9"/>
      <c r="J101" s="17"/>
      <c r="K101" s="17"/>
      <c r="L101" s="66"/>
      <c r="M101" s="4"/>
      <c r="N101" s="17"/>
      <c r="O101" s="90"/>
      <c r="P101" s="104"/>
      <c r="Q101" s="105"/>
      <c r="R101" s="106"/>
      <c r="S101" s="9"/>
      <c r="T101" s="9"/>
      <c r="U101" s="9"/>
      <c r="V101" s="9"/>
      <c r="W101" s="9"/>
      <c r="X101" s="9"/>
      <c r="Y101" s="9"/>
      <c r="Z101" s="9"/>
      <c r="AA101" s="9"/>
      <c r="AB101" s="90"/>
      <c r="AC101" s="17"/>
      <c r="AD101" s="104"/>
      <c r="AE101" s="105"/>
      <c r="AF101" s="106"/>
      <c r="AG101" s="9"/>
      <c r="AH101" s="9"/>
      <c r="AI101" s="9"/>
      <c r="AJ101" s="106"/>
      <c r="AK101" s="9"/>
      <c r="AL101" s="9"/>
      <c r="AM101" s="9"/>
      <c r="AN101" s="106"/>
      <c r="AO101" s="9"/>
      <c r="AP101" s="9"/>
      <c r="AQ101" s="9"/>
    </row>
    <row r="102" spans="1:43" ht="15" customHeight="1">
      <c r="A102" s="4"/>
      <c r="B102" s="4"/>
      <c r="C102" s="4"/>
      <c r="D102" s="4"/>
      <c r="E102" s="9"/>
      <c r="F102" s="9"/>
      <c r="G102" s="17"/>
      <c r="H102" s="9"/>
      <c r="I102" s="9"/>
      <c r="J102" s="17"/>
      <c r="K102" s="17"/>
      <c r="L102" s="66"/>
      <c r="M102" s="4"/>
      <c r="N102" s="17"/>
      <c r="O102" s="90"/>
      <c r="P102" s="112"/>
      <c r="Q102" s="112"/>
      <c r="R102" s="90"/>
      <c r="S102" s="106"/>
      <c r="T102" s="109"/>
      <c r="U102" s="110"/>
      <c r="V102" s="106"/>
      <c r="W102" s="109"/>
      <c r="X102" s="110"/>
      <c r="Y102" s="106"/>
      <c r="Z102" s="109"/>
      <c r="AA102" s="110"/>
      <c r="AB102" s="90"/>
      <c r="AC102" s="17"/>
      <c r="AD102" s="90"/>
      <c r="AE102" s="90"/>
      <c r="AF102" s="90"/>
      <c r="AG102" s="90"/>
      <c r="AH102" s="109"/>
      <c r="AI102" s="110"/>
      <c r="AJ102" s="106"/>
      <c r="AK102" s="106"/>
      <c r="AL102" s="109"/>
      <c r="AM102" s="110"/>
      <c r="AN102" s="106"/>
      <c r="AO102" s="106"/>
      <c r="AP102" s="109"/>
      <c r="AQ102" s="109"/>
    </row>
    <row r="103" spans="1:43" ht="15" customHeight="1">
      <c r="A103" s="4"/>
      <c r="B103" s="4"/>
      <c r="C103" s="4"/>
      <c r="D103" s="4"/>
      <c r="E103" s="9"/>
      <c r="F103" s="9"/>
      <c r="G103" s="17"/>
      <c r="H103" s="9"/>
      <c r="I103" s="9"/>
      <c r="J103" s="17"/>
      <c r="K103" s="17"/>
      <c r="L103" s="66"/>
      <c r="M103" s="4"/>
      <c r="N103" s="17"/>
      <c r="O103" s="90"/>
      <c r="P103" s="146"/>
      <c r="Q103" s="146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17"/>
      <c r="AD103" s="101"/>
      <c r="AE103" s="101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</row>
    <row r="104" spans="1:43" ht="15" customHeight="1">
      <c r="A104" s="4"/>
      <c r="B104" s="4"/>
      <c r="C104" s="4"/>
      <c r="D104" s="4"/>
      <c r="E104" s="9"/>
      <c r="F104" s="9"/>
      <c r="G104" s="17"/>
      <c r="H104" s="9"/>
      <c r="I104" s="9"/>
      <c r="J104" s="17"/>
      <c r="K104" s="17"/>
      <c r="L104" s="66"/>
      <c r="M104" s="4"/>
      <c r="N104" s="17"/>
      <c r="O104" s="90"/>
      <c r="P104" s="105"/>
      <c r="Q104" s="112"/>
      <c r="R104" s="90"/>
      <c r="S104" s="9"/>
      <c r="T104" s="9"/>
      <c r="U104" s="9"/>
      <c r="V104" s="9"/>
      <c r="W104" s="9"/>
      <c r="X104" s="9"/>
      <c r="Y104" s="9"/>
      <c r="Z104" s="9"/>
      <c r="AA104" s="9"/>
      <c r="AB104" s="90"/>
      <c r="AC104" s="17"/>
      <c r="AD104" s="102"/>
      <c r="AE104" s="90"/>
      <c r="AF104" s="90"/>
      <c r="AG104" s="9"/>
      <c r="AH104" s="9"/>
      <c r="AI104" s="9"/>
      <c r="AJ104" s="90"/>
      <c r="AK104" s="9"/>
      <c r="AL104" s="9"/>
      <c r="AM104" s="9"/>
      <c r="AN104" s="90"/>
      <c r="AO104" s="9"/>
      <c r="AP104" s="9"/>
      <c r="AQ104" s="9"/>
    </row>
    <row r="105" spans="1:43" ht="15" customHeight="1">
      <c r="A105" s="4"/>
      <c r="B105" s="4"/>
      <c r="C105" s="4"/>
      <c r="D105" s="4"/>
      <c r="E105" s="9"/>
      <c r="F105" s="9"/>
      <c r="G105" s="17"/>
      <c r="H105" s="9"/>
      <c r="I105" s="9"/>
      <c r="J105" s="17"/>
      <c r="K105" s="17"/>
      <c r="L105" s="66"/>
      <c r="M105" s="4"/>
      <c r="N105" s="17"/>
      <c r="O105" s="90"/>
      <c r="P105" s="104"/>
      <c r="Q105" s="105"/>
      <c r="R105" s="106"/>
      <c r="S105" s="9"/>
      <c r="T105" s="9"/>
      <c r="U105" s="9"/>
      <c r="V105" s="9"/>
      <c r="W105" s="9"/>
      <c r="X105" s="9"/>
      <c r="Y105" s="9"/>
      <c r="Z105" s="9"/>
      <c r="AA105" s="9"/>
      <c r="AB105" s="90"/>
      <c r="AC105" s="17"/>
      <c r="AD105" s="104"/>
      <c r="AE105" s="105"/>
      <c r="AF105" s="90"/>
      <c r="AG105" s="9"/>
      <c r="AH105" s="9"/>
      <c r="AI105" s="9"/>
      <c r="AJ105" s="106"/>
      <c r="AK105" s="9"/>
      <c r="AL105" s="9"/>
      <c r="AM105" s="9"/>
      <c r="AN105" s="106"/>
      <c r="AO105" s="9"/>
      <c r="AP105" s="9"/>
      <c r="AQ105" s="9"/>
    </row>
    <row r="106" spans="1:43" ht="15" customHeight="1">
      <c r="A106" s="4"/>
      <c r="B106" s="4"/>
      <c r="C106" s="4"/>
      <c r="D106" s="4"/>
      <c r="E106" s="9"/>
      <c r="F106" s="9"/>
      <c r="G106" s="17"/>
      <c r="H106" s="9"/>
      <c r="I106" s="9"/>
      <c r="J106" s="17"/>
      <c r="K106" s="17"/>
      <c r="L106" s="66"/>
      <c r="M106" s="4"/>
      <c r="N106" s="17"/>
      <c r="O106" s="90"/>
      <c r="P106" s="112"/>
      <c r="Q106" s="112"/>
      <c r="R106" s="90"/>
      <c r="S106" s="90"/>
      <c r="T106" s="109"/>
      <c r="U106" s="110"/>
      <c r="V106" s="106"/>
      <c r="W106" s="109"/>
      <c r="X106" s="110"/>
      <c r="Y106" s="106"/>
      <c r="Z106" s="109"/>
      <c r="AA106" s="109"/>
      <c r="AB106" s="90"/>
      <c r="AC106" s="17"/>
      <c r="AD106" s="104"/>
      <c r="AE106" s="105"/>
      <c r="AF106" s="90"/>
      <c r="AG106" s="106"/>
      <c r="AH106" s="109"/>
      <c r="AI106" s="110"/>
      <c r="AJ106" s="90"/>
      <c r="AK106" s="106"/>
      <c r="AL106" s="109"/>
      <c r="AM106" s="110"/>
      <c r="AN106" s="90"/>
      <c r="AO106" s="106"/>
      <c r="AP106" s="109"/>
      <c r="AQ106" s="110"/>
    </row>
    <row r="107" spans="1:43" ht="15" customHeight="1">
      <c r="A107" s="4"/>
      <c r="B107" s="4"/>
      <c r="C107" s="4"/>
      <c r="D107" s="4"/>
      <c r="E107" s="9"/>
      <c r="F107" s="9"/>
      <c r="G107" s="17"/>
      <c r="H107" s="9"/>
      <c r="I107" s="9"/>
      <c r="J107" s="17"/>
      <c r="K107" s="17"/>
      <c r="L107" s="66"/>
      <c r="M107" s="4"/>
      <c r="N107" s="17"/>
      <c r="O107" s="90"/>
      <c r="P107" s="105"/>
      <c r="Q107" s="105"/>
      <c r="R107" s="90"/>
      <c r="S107" s="17"/>
      <c r="T107" s="17"/>
      <c r="U107" s="17"/>
      <c r="V107" s="17"/>
      <c r="W107" s="17"/>
      <c r="X107" s="17"/>
      <c r="Y107" s="17"/>
      <c r="Z107" s="17"/>
      <c r="AA107" s="17"/>
      <c r="AB107" s="90"/>
      <c r="AC107" s="17"/>
      <c r="AD107" s="101"/>
      <c r="AE107" s="101"/>
      <c r="AF107" s="106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</row>
    <row r="108" spans="1:43" ht="15" customHeight="1">
      <c r="A108" s="4"/>
      <c r="B108" s="4"/>
      <c r="C108" s="4"/>
      <c r="D108" s="4"/>
      <c r="E108" s="9"/>
      <c r="F108" s="9"/>
      <c r="G108" s="17"/>
      <c r="H108" s="9"/>
      <c r="I108" s="9"/>
      <c r="J108" s="17"/>
      <c r="K108" s="17"/>
      <c r="L108" s="66"/>
      <c r="M108" s="4"/>
      <c r="N108" s="17"/>
      <c r="O108" s="90"/>
      <c r="P108" s="105"/>
      <c r="Q108" s="112"/>
      <c r="R108" s="90"/>
      <c r="S108" s="9"/>
      <c r="T108" s="9"/>
      <c r="U108" s="9"/>
      <c r="V108" s="9"/>
      <c r="W108" s="9"/>
      <c r="X108" s="9"/>
      <c r="Y108" s="9"/>
      <c r="Z108" s="9"/>
      <c r="AA108" s="9"/>
      <c r="AB108" s="90"/>
      <c r="AC108" s="17"/>
      <c r="AD108" s="102"/>
      <c r="AE108" s="90"/>
      <c r="AF108" s="106"/>
      <c r="AG108" s="9"/>
      <c r="AH108" s="9"/>
      <c r="AI108" s="9"/>
      <c r="AJ108" s="90"/>
      <c r="AK108" s="9"/>
      <c r="AL108" s="9"/>
      <c r="AM108" s="9"/>
      <c r="AN108" s="90"/>
      <c r="AO108" s="9"/>
      <c r="AP108" s="9"/>
      <c r="AQ108" s="9"/>
    </row>
    <row r="109" spans="1:43" ht="15" customHeight="1">
      <c r="A109" s="4"/>
      <c r="B109" s="4"/>
      <c r="C109" s="4"/>
      <c r="D109" s="4"/>
      <c r="E109" s="9"/>
      <c r="F109" s="9"/>
      <c r="G109" s="17"/>
      <c r="H109" s="9"/>
      <c r="I109" s="9"/>
      <c r="J109" s="17"/>
      <c r="K109" s="17"/>
      <c r="L109" s="66"/>
      <c r="M109" s="4"/>
      <c r="N109" s="17"/>
      <c r="O109" s="90"/>
      <c r="P109" s="104"/>
      <c r="Q109" s="105"/>
      <c r="R109" s="106"/>
      <c r="S109" s="9"/>
      <c r="T109" s="9"/>
      <c r="U109" s="9"/>
      <c r="V109" s="9"/>
      <c r="W109" s="9"/>
      <c r="X109" s="9"/>
      <c r="Y109" s="9"/>
      <c r="Z109" s="9"/>
      <c r="AA109" s="9"/>
      <c r="AB109" s="90"/>
      <c r="AC109" s="17"/>
      <c r="AD109" s="104"/>
      <c r="AE109" s="105"/>
      <c r="AF109" s="90"/>
      <c r="AG109" s="9"/>
      <c r="AH109" s="9"/>
      <c r="AI109" s="9"/>
      <c r="AJ109" s="106"/>
      <c r="AK109" s="9"/>
      <c r="AL109" s="9"/>
      <c r="AM109" s="9"/>
      <c r="AN109" s="106"/>
      <c r="AO109" s="9"/>
      <c r="AP109" s="9"/>
      <c r="AQ109" s="9"/>
    </row>
    <row r="110" spans="1:43" ht="15" customHeight="1">
      <c r="A110" s="4"/>
      <c r="B110" s="4"/>
      <c r="C110" s="4"/>
      <c r="D110" s="4"/>
      <c r="E110" s="9"/>
      <c r="F110" s="9"/>
      <c r="G110" s="17"/>
      <c r="H110" s="9"/>
      <c r="I110" s="9"/>
      <c r="J110" s="17"/>
      <c r="K110" s="17"/>
      <c r="L110" s="66"/>
      <c r="M110" s="4"/>
      <c r="N110" s="17"/>
      <c r="O110" s="90"/>
      <c r="P110" s="104"/>
      <c r="Q110" s="105"/>
      <c r="R110" s="106"/>
      <c r="S110" s="106"/>
      <c r="T110" s="109"/>
      <c r="U110" s="110"/>
      <c r="V110" s="106"/>
      <c r="W110" s="109"/>
      <c r="X110" s="110"/>
      <c r="Y110" s="106"/>
      <c r="Z110" s="109"/>
      <c r="AA110" s="110"/>
      <c r="AB110" s="109"/>
      <c r="AC110" s="109"/>
      <c r="AD110" s="104"/>
      <c r="AE110" s="105"/>
      <c r="AF110" s="90"/>
      <c r="AG110" s="9"/>
      <c r="AH110" s="9"/>
      <c r="AI110" s="9"/>
      <c r="AJ110" s="106"/>
      <c r="AK110" s="9"/>
      <c r="AL110" s="9"/>
      <c r="AM110" s="9"/>
      <c r="AN110" s="106"/>
      <c r="AO110" s="9"/>
      <c r="AP110" s="9"/>
      <c r="AQ110" s="9"/>
    </row>
    <row r="111" spans="1:43" ht="15" customHeight="1">
      <c r="A111" s="4"/>
      <c r="B111" s="4"/>
      <c r="C111" s="4"/>
      <c r="D111" s="4"/>
      <c r="E111" s="9"/>
      <c r="F111" s="9"/>
      <c r="G111" s="17"/>
      <c r="H111" s="9"/>
      <c r="I111" s="9"/>
      <c r="J111" s="17"/>
      <c r="K111" s="17"/>
      <c r="L111" s="66"/>
      <c r="M111" s="4"/>
      <c r="N111" s="17"/>
      <c r="O111" s="90"/>
      <c r="P111" s="105"/>
      <c r="Q111" s="105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17"/>
      <c r="AC111" s="17"/>
      <c r="AD111" s="104"/>
      <c r="AE111" s="105"/>
      <c r="AF111" s="90"/>
      <c r="AG111" s="9"/>
      <c r="AH111" s="9"/>
      <c r="AI111" s="9"/>
      <c r="AJ111" s="106"/>
      <c r="AK111" s="9"/>
      <c r="AL111" s="9"/>
      <c r="AM111" s="9"/>
      <c r="AN111" s="106"/>
      <c r="AO111" s="9"/>
      <c r="AP111" s="9"/>
      <c r="AQ111" s="9"/>
    </row>
    <row r="112" spans="1:43" ht="15" customHeight="1">
      <c r="A112" s="4"/>
      <c r="B112" s="4"/>
      <c r="C112" s="4"/>
      <c r="D112" s="4"/>
      <c r="E112" s="9"/>
      <c r="F112" s="9"/>
      <c r="G112" s="17"/>
      <c r="H112" s="9"/>
      <c r="I112" s="9"/>
      <c r="J112" s="17"/>
      <c r="K112" s="17"/>
      <c r="L112" s="66"/>
      <c r="M112" s="4"/>
      <c r="N112" s="17"/>
      <c r="O112" s="90"/>
      <c r="P112" s="105"/>
      <c r="Q112" s="112"/>
      <c r="R112" s="90"/>
      <c r="S112" s="9"/>
      <c r="T112" s="9"/>
      <c r="U112" s="9"/>
      <c r="V112" s="9"/>
      <c r="W112" s="9"/>
      <c r="X112" s="9"/>
      <c r="Y112" s="9"/>
      <c r="Z112" s="9"/>
      <c r="AA112" s="9"/>
      <c r="AB112" s="90"/>
      <c r="AC112" s="17"/>
      <c r="AD112" s="104"/>
      <c r="AE112" s="105"/>
      <c r="AF112" s="90"/>
      <c r="AG112" s="9"/>
      <c r="AH112" s="9"/>
      <c r="AI112" s="9"/>
      <c r="AJ112" s="106"/>
      <c r="AK112" s="9"/>
      <c r="AL112" s="9"/>
      <c r="AM112" s="9"/>
      <c r="AN112" s="106"/>
      <c r="AO112" s="9"/>
      <c r="AP112" s="9"/>
      <c r="AQ112" s="9"/>
    </row>
    <row r="113" spans="1:43" ht="15" customHeight="1">
      <c r="A113" s="4"/>
      <c r="B113" s="4"/>
      <c r="C113" s="4"/>
      <c r="D113" s="4"/>
      <c r="E113" s="9"/>
      <c r="F113" s="9"/>
      <c r="G113" s="17"/>
      <c r="H113" s="9"/>
      <c r="I113" s="9"/>
      <c r="J113" s="17"/>
      <c r="K113" s="17"/>
      <c r="L113" s="66"/>
      <c r="M113" s="4"/>
      <c r="N113" s="17"/>
      <c r="O113" s="90"/>
      <c r="P113" s="104"/>
      <c r="Q113" s="105"/>
      <c r="R113" s="106"/>
      <c r="S113" s="9"/>
      <c r="T113" s="9"/>
      <c r="U113" s="9"/>
      <c r="V113" s="9"/>
      <c r="W113" s="9"/>
      <c r="X113" s="9"/>
      <c r="Y113" s="9"/>
      <c r="Z113" s="9"/>
      <c r="AA113" s="9"/>
      <c r="AB113" s="90"/>
      <c r="AC113" s="17"/>
      <c r="AD113" s="104"/>
      <c r="AE113" s="105"/>
      <c r="AF113" s="90"/>
      <c r="AG113" s="9"/>
      <c r="AH113" s="9"/>
      <c r="AI113" s="9"/>
      <c r="AJ113" s="106"/>
      <c r="AK113" s="9"/>
      <c r="AL113" s="9"/>
      <c r="AM113" s="9"/>
      <c r="AN113" s="106"/>
      <c r="AO113" s="9"/>
      <c r="AP113" s="9"/>
      <c r="AQ113" s="9"/>
    </row>
    <row r="114" spans="1:43" ht="15" customHeight="1">
      <c r="A114" s="4"/>
      <c r="B114" s="4"/>
      <c r="C114" s="4"/>
      <c r="D114" s="4"/>
      <c r="E114" s="9"/>
      <c r="F114" s="9"/>
      <c r="G114" s="17"/>
      <c r="H114" s="9"/>
      <c r="I114" s="9"/>
      <c r="J114" s="17"/>
      <c r="K114" s="17"/>
      <c r="L114" s="66"/>
      <c r="M114" s="4"/>
      <c r="N114" s="17"/>
      <c r="O114" s="90"/>
      <c r="P114" s="112"/>
      <c r="Q114" s="112"/>
      <c r="R114" s="90"/>
      <c r="S114" s="90"/>
      <c r="T114" s="109"/>
      <c r="U114" s="110"/>
      <c r="V114" s="106"/>
      <c r="W114" s="109"/>
      <c r="X114" s="110"/>
      <c r="Y114" s="106"/>
      <c r="Z114" s="109"/>
      <c r="AA114" s="109"/>
      <c r="AB114" s="90"/>
      <c r="AC114" s="17"/>
      <c r="AD114" s="104"/>
      <c r="AE114" s="105"/>
      <c r="AF114" s="90"/>
      <c r="AG114" s="9"/>
      <c r="AH114" s="9"/>
      <c r="AI114" s="9"/>
      <c r="AJ114" s="106"/>
      <c r="AK114" s="9"/>
      <c r="AL114" s="9"/>
      <c r="AM114" s="9"/>
      <c r="AN114" s="106"/>
      <c r="AO114" s="9"/>
      <c r="AP114" s="9"/>
      <c r="AQ114" s="9"/>
    </row>
    <row r="115" spans="1:43" ht="15" customHeight="1">
      <c r="A115" s="4"/>
      <c r="B115" s="4"/>
      <c r="C115" s="4"/>
      <c r="D115" s="4"/>
      <c r="E115" s="9"/>
      <c r="F115" s="9"/>
      <c r="G115" s="17"/>
      <c r="H115" s="9"/>
      <c r="I115" s="9"/>
      <c r="J115" s="17"/>
      <c r="K115" s="17"/>
      <c r="L115" s="66"/>
      <c r="M115" s="4"/>
      <c r="N115" s="17"/>
      <c r="O115" s="90"/>
      <c r="P115" s="105"/>
      <c r="Q115" s="105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104"/>
      <c r="AE115" s="105"/>
      <c r="AF115" s="90"/>
      <c r="AG115" s="9"/>
      <c r="AH115" s="9"/>
      <c r="AI115" s="9"/>
      <c r="AJ115" s="106"/>
      <c r="AK115" s="9"/>
      <c r="AL115" s="9"/>
      <c r="AM115" s="9"/>
      <c r="AN115" s="106"/>
      <c r="AO115" s="9"/>
      <c r="AP115" s="9"/>
      <c r="AQ115" s="9"/>
    </row>
    <row r="116" spans="1:43" ht="15" customHeight="1">
      <c r="A116" s="4"/>
      <c r="B116" s="4"/>
      <c r="C116" s="4"/>
      <c r="D116" s="4"/>
      <c r="E116" s="9"/>
      <c r="F116" s="9"/>
      <c r="G116" s="17"/>
      <c r="H116" s="9"/>
      <c r="I116" s="9"/>
      <c r="J116" s="17"/>
      <c r="K116" s="17"/>
      <c r="L116" s="66"/>
      <c r="M116" s="4"/>
      <c r="N116" s="17"/>
      <c r="O116" s="90"/>
      <c r="P116" s="105"/>
      <c r="Q116" s="112"/>
      <c r="R116" s="90"/>
      <c r="S116" s="9"/>
      <c r="T116" s="9"/>
      <c r="U116" s="9"/>
      <c r="V116" s="9"/>
      <c r="W116" s="9"/>
      <c r="X116" s="9"/>
      <c r="Y116" s="9"/>
      <c r="Z116" s="9"/>
      <c r="AA116" s="9"/>
      <c r="AB116" s="90"/>
      <c r="AC116" s="90"/>
      <c r="AD116" s="104"/>
      <c r="AE116" s="105"/>
      <c r="AF116" s="90"/>
      <c r="AG116" s="9"/>
      <c r="AH116" s="9"/>
      <c r="AI116" s="9"/>
      <c r="AJ116" s="106"/>
      <c r="AK116" s="9"/>
      <c r="AL116" s="9"/>
      <c r="AM116" s="9"/>
      <c r="AN116" s="106"/>
      <c r="AO116" s="9"/>
      <c r="AP116" s="9"/>
      <c r="AQ116" s="9"/>
    </row>
    <row r="117" spans="1:43" ht="15" customHeight="1">
      <c r="A117" s="4"/>
      <c r="B117" s="4"/>
      <c r="C117" s="4"/>
      <c r="D117" s="4"/>
      <c r="E117" s="9"/>
      <c r="F117" s="9"/>
      <c r="G117" s="17"/>
      <c r="H117" s="9"/>
      <c r="I117" s="9"/>
      <c r="J117" s="17"/>
      <c r="K117" s="17"/>
      <c r="L117" s="66"/>
      <c r="M117" s="4"/>
      <c r="N117" s="17"/>
      <c r="O117" s="90"/>
      <c r="P117" s="104"/>
      <c r="Q117" s="105"/>
      <c r="R117" s="90"/>
      <c r="S117" s="9"/>
      <c r="T117" s="9"/>
      <c r="U117" s="9"/>
      <c r="V117" s="9"/>
      <c r="W117" s="9"/>
      <c r="X117" s="9"/>
      <c r="Y117" s="9"/>
      <c r="Z117" s="9"/>
      <c r="AA117" s="9"/>
      <c r="AB117" s="90"/>
      <c r="AC117" s="90"/>
      <c r="AD117" s="104"/>
      <c r="AE117" s="105"/>
      <c r="AF117" s="90"/>
      <c r="AG117" s="9"/>
      <c r="AH117" s="9"/>
      <c r="AI117" s="9"/>
      <c r="AJ117" s="106"/>
      <c r="AK117" s="9"/>
      <c r="AL117" s="9"/>
      <c r="AM117" s="9"/>
      <c r="AN117" s="106"/>
      <c r="AO117" s="9"/>
      <c r="AP117" s="9"/>
      <c r="AQ117" s="9"/>
    </row>
    <row r="118" spans="1:43" ht="15" customHeight="1">
      <c r="A118" s="4"/>
      <c r="B118" s="4"/>
      <c r="C118" s="4"/>
      <c r="D118" s="4"/>
      <c r="E118" s="9"/>
      <c r="F118" s="9"/>
      <c r="G118" s="17"/>
      <c r="H118" s="9"/>
      <c r="I118" s="9"/>
      <c r="J118" s="17"/>
      <c r="K118" s="17"/>
      <c r="L118" s="66"/>
      <c r="M118" s="4"/>
      <c r="N118" s="17"/>
      <c r="O118" s="90"/>
      <c r="P118" s="104"/>
      <c r="Q118" s="105"/>
      <c r="R118" s="90"/>
      <c r="S118" s="106"/>
      <c r="T118" s="109"/>
      <c r="U118" s="110"/>
      <c r="V118" s="106"/>
      <c r="W118" s="109"/>
      <c r="X118" s="110"/>
      <c r="Y118" s="106"/>
      <c r="Z118" s="109"/>
      <c r="AA118" s="110"/>
      <c r="AB118" s="109"/>
      <c r="AC118" s="17"/>
      <c r="AD118" s="104"/>
      <c r="AE118" s="105"/>
      <c r="AF118" s="90"/>
      <c r="AG118" s="9"/>
      <c r="AH118" s="9"/>
      <c r="AI118" s="9"/>
      <c r="AJ118" s="106"/>
      <c r="AK118" s="9"/>
      <c r="AL118" s="9"/>
      <c r="AM118" s="9"/>
      <c r="AN118" s="106"/>
      <c r="AO118" s="9"/>
      <c r="AP118" s="9"/>
      <c r="AQ118" s="9"/>
    </row>
    <row r="119" spans="1:43" ht="15" customHeight="1">
      <c r="A119" s="4"/>
      <c r="B119" s="4"/>
      <c r="C119" s="4"/>
      <c r="D119" s="4"/>
      <c r="E119" s="9"/>
      <c r="F119" s="9"/>
      <c r="G119" s="17"/>
      <c r="H119" s="9"/>
      <c r="I119" s="9"/>
      <c r="J119" s="17"/>
      <c r="K119" s="17"/>
      <c r="L119" s="66"/>
      <c r="M119" s="4"/>
      <c r="N119" s="17"/>
      <c r="O119" s="90"/>
      <c r="P119" s="105"/>
      <c r="Q119" s="105"/>
      <c r="R119" s="106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101"/>
      <c r="AD119" s="104"/>
      <c r="AE119" s="105"/>
      <c r="AF119" s="90"/>
      <c r="AG119" s="9"/>
      <c r="AH119" s="9"/>
      <c r="AI119" s="9"/>
      <c r="AJ119" s="106"/>
      <c r="AK119" s="9"/>
      <c r="AL119" s="9"/>
      <c r="AM119" s="9"/>
      <c r="AN119" s="106"/>
      <c r="AO119" s="9"/>
      <c r="AP119" s="9"/>
      <c r="AQ119" s="9"/>
    </row>
    <row r="120" spans="1:43" ht="15" customHeight="1">
      <c r="A120" s="4"/>
      <c r="B120" s="4"/>
      <c r="C120" s="4"/>
      <c r="D120" s="4"/>
      <c r="E120" s="9"/>
      <c r="F120" s="9"/>
      <c r="G120" s="17"/>
      <c r="H120" s="9"/>
      <c r="I120" s="9"/>
      <c r="J120" s="17"/>
      <c r="K120" s="17"/>
      <c r="L120" s="66"/>
      <c r="M120" s="4"/>
      <c r="N120" s="17"/>
      <c r="O120" s="90"/>
      <c r="P120" s="105"/>
      <c r="Q120" s="112"/>
      <c r="R120" s="106"/>
      <c r="S120" s="9"/>
      <c r="T120" s="9"/>
      <c r="U120" s="9"/>
      <c r="V120" s="9"/>
      <c r="W120" s="9"/>
      <c r="X120" s="9"/>
      <c r="Y120" s="9"/>
      <c r="Z120" s="9"/>
      <c r="AA120" s="9"/>
      <c r="AB120" s="90"/>
      <c r="AC120" s="113"/>
      <c r="AD120" s="104"/>
      <c r="AE120" s="105"/>
      <c r="AF120" s="90"/>
      <c r="AG120" s="9"/>
      <c r="AH120" s="9"/>
      <c r="AI120" s="9"/>
      <c r="AJ120" s="106"/>
      <c r="AK120" s="9"/>
      <c r="AL120" s="9"/>
      <c r="AM120" s="9"/>
      <c r="AN120" s="106"/>
      <c r="AO120" s="9"/>
      <c r="AP120" s="9"/>
      <c r="AQ120" s="9"/>
    </row>
    <row r="121" spans="1:43" ht="15" customHeight="1">
      <c r="A121" s="4"/>
      <c r="B121" s="4"/>
      <c r="C121" s="4"/>
      <c r="D121" s="4"/>
      <c r="E121" s="9"/>
      <c r="F121" s="9"/>
      <c r="G121" s="17"/>
      <c r="H121" s="9"/>
      <c r="I121" s="9"/>
      <c r="J121" s="17"/>
      <c r="K121" s="17"/>
      <c r="L121" s="66"/>
      <c r="M121" s="4"/>
      <c r="N121" s="17"/>
      <c r="O121" s="90"/>
      <c r="P121" s="104"/>
      <c r="Q121" s="105"/>
      <c r="R121" s="90"/>
      <c r="S121" s="9"/>
      <c r="T121" s="9"/>
      <c r="U121" s="9"/>
      <c r="V121" s="9"/>
      <c r="W121" s="9"/>
      <c r="X121" s="9"/>
      <c r="Y121" s="9"/>
      <c r="Z121" s="9"/>
      <c r="AA121" s="9"/>
      <c r="AB121" s="90"/>
      <c r="AC121" s="113"/>
      <c r="AD121" s="104"/>
      <c r="AE121" s="105"/>
      <c r="AF121" s="90"/>
      <c r="AG121" s="9"/>
      <c r="AH121" s="9"/>
      <c r="AI121" s="9"/>
      <c r="AJ121" s="106"/>
      <c r="AK121" s="9"/>
      <c r="AL121" s="9"/>
      <c r="AM121" s="9"/>
      <c r="AN121" s="106"/>
      <c r="AO121" s="9"/>
      <c r="AP121" s="9"/>
      <c r="AQ121" s="9"/>
    </row>
    <row r="122" spans="1:43" ht="15" customHeight="1">
      <c r="A122" s="4"/>
      <c r="B122" s="4"/>
      <c r="C122" s="4"/>
      <c r="D122" s="4"/>
      <c r="E122" s="9"/>
      <c r="F122" s="9"/>
      <c r="G122" s="17"/>
      <c r="H122" s="9"/>
      <c r="I122" s="9"/>
      <c r="J122" s="17"/>
      <c r="K122" s="17"/>
      <c r="L122" s="66"/>
      <c r="M122" s="4"/>
      <c r="N122" s="17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90"/>
      <c r="AC122" s="113"/>
      <c r="AD122" s="104"/>
      <c r="AE122" s="105"/>
      <c r="AF122" s="90"/>
      <c r="AG122" s="9"/>
      <c r="AH122" s="9"/>
      <c r="AI122" s="9"/>
      <c r="AJ122" s="106"/>
      <c r="AK122" s="9"/>
      <c r="AL122" s="9"/>
      <c r="AM122" s="9"/>
      <c r="AN122" s="106"/>
      <c r="AO122" s="9"/>
      <c r="AP122" s="9"/>
      <c r="AQ122" s="9"/>
    </row>
    <row r="123" spans="1:43" ht="15" customHeight="1">
      <c r="A123" s="4"/>
      <c r="B123" s="4"/>
      <c r="C123" s="4"/>
      <c r="D123" s="4"/>
      <c r="E123" s="9"/>
      <c r="F123" s="9"/>
      <c r="G123" s="17"/>
      <c r="H123" s="9"/>
      <c r="I123" s="9"/>
      <c r="J123" s="17"/>
      <c r="K123" s="17"/>
      <c r="L123" s="66"/>
      <c r="M123" s="4"/>
      <c r="N123" s="17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90"/>
      <c r="AC123" s="90"/>
      <c r="AD123" s="104"/>
      <c r="AE123" s="105"/>
      <c r="AF123" s="90"/>
      <c r="AG123" s="9"/>
      <c r="AH123" s="9"/>
      <c r="AI123" s="9"/>
      <c r="AJ123" s="106"/>
      <c r="AK123" s="9"/>
      <c r="AL123" s="9"/>
      <c r="AM123" s="9"/>
      <c r="AN123" s="106"/>
      <c r="AO123" s="9"/>
      <c r="AP123" s="9"/>
      <c r="AQ123" s="9"/>
    </row>
    <row r="124" spans="1:43" ht="15" customHeight="1">
      <c r="A124" s="4"/>
      <c r="B124" s="4"/>
      <c r="C124" s="4"/>
      <c r="D124" s="4"/>
      <c r="E124" s="9"/>
      <c r="F124" s="9"/>
      <c r="G124" s="17"/>
      <c r="H124" s="9"/>
      <c r="I124" s="9"/>
      <c r="J124" s="17"/>
      <c r="K124" s="17"/>
      <c r="L124" s="66"/>
      <c r="M124" s="4"/>
      <c r="N124" s="17"/>
      <c r="O124" s="84"/>
      <c r="P124" s="114"/>
      <c r="Q124" s="114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90"/>
      <c r="AC124" s="90"/>
      <c r="AD124" s="104"/>
      <c r="AE124" s="105"/>
      <c r="AF124" s="90"/>
      <c r="AG124" s="9"/>
      <c r="AH124" s="9"/>
      <c r="AI124" s="9"/>
      <c r="AJ124" s="106"/>
      <c r="AK124" s="9"/>
      <c r="AL124" s="9"/>
      <c r="AM124" s="9"/>
      <c r="AN124" s="106"/>
      <c r="AO124" s="9"/>
      <c r="AP124" s="9"/>
      <c r="AQ124" s="9"/>
    </row>
    <row r="125" spans="1:43" ht="15" customHeight="1">
      <c r="A125" s="4"/>
      <c r="B125" s="4"/>
      <c r="C125" s="4"/>
      <c r="D125" s="4"/>
      <c r="E125" s="9"/>
      <c r="F125" s="9"/>
      <c r="G125" s="17"/>
      <c r="H125" s="9"/>
      <c r="I125" s="9"/>
      <c r="J125" s="17"/>
      <c r="K125" s="17"/>
      <c r="L125" s="66"/>
      <c r="M125" s="4"/>
      <c r="N125" s="17"/>
      <c r="O125" s="90"/>
      <c r="P125" s="146"/>
      <c r="Q125" s="146"/>
      <c r="R125" s="90"/>
      <c r="S125" s="17"/>
      <c r="T125" s="17"/>
      <c r="U125" s="17"/>
      <c r="V125" s="17"/>
      <c r="W125" s="17"/>
      <c r="X125" s="17"/>
      <c r="Y125" s="17"/>
      <c r="Z125" s="17"/>
      <c r="AA125" s="17"/>
      <c r="AB125" s="90"/>
      <c r="AC125" s="90"/>
      <c r="AD125" s="104"/>
      <c r="AE125" s="105"/>
      <c r="AF125" s="90"/>
      <c r="AG125" s="9"/>
      <c r="AH125" s="9"/>
      <c r="AI125" s="9"/>
      <c r="AJ125" s="106"/>
      <c r="AK125" s="9"/>
      <c r="AL125" s="9"/>
      <c r="AM125" s="9"/>
      <c r="AN125" s="106"/>
      <c r="AO125" s="9"/>
      <c r="AP125" s="9"/>
      <c r="AQ125" s="9"/>
    </row>
    <row r="126" spans="1:43" ht="15" customHeight="1">
      <c r="A126" s="4"/>
      <c r="B126" s="4"/>
      <c r="C126" s="4"/>
      <c r="D126" s="4"/>
      <c r="E126" s="9"/>
      <c r="F126" s="9"/>
      <c r="G126" s="17"/>
      <c r="H126" s="9"/>
      <c r="I126" s="9"/>
      <c r="J126" s="17"/>
      <c r="K126" s="17"/>
      <c r="L126" s="66"/>
      <c r="M126" s="4"/>
      <c r="N126" s="17"/>
      <c r="O126" s="90"/>
      <c r="P126" s="105"/>
      <c r="Q126" s="112"/>
      <c r="R126" s="90"/>
      <c r="S126" s="9"/>
      <c r="T126" s="9"/>
      <c r="U126" s="9"/>
      <c r="V126" s="9"/>
      <c r="W126" s="9"/>
      <c r="X126" s="9"/>
      <c r="Y126" s="9"/>
      <c r="Z126" s="9"/>
      <c r="AA126" s="9"/>
      <c r="AB126" s="105"/>
      <c r="AC126" s="105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</row>
    <row r="127" spans="1:43" ht="15" customHeight="1">
      <c r="A127" s="4"/>
      <c r="B127" s="4"/>
      <c r="C127" s="4"/>
      <c r="D127" s="4"/>
      <c r="E127" s="9"/>
      <c r="F127" s="9"/>
      <c r="G127" s="17"/>
      <c r="H127" s="9"/>
      <c r="I127" s="9"/>
      <c r="J127" s="17"/>
      <c r="K127" s="17"/>
      <c r="L127" s="66"/>
      <c r="M127" s="4"/>
      <c r="N127" s="17"/>
      <c r="O127" s="90"/>
      <c r="P127" s="104"/>
      <c r="Q127" s="105"/>
      <c r="R127" s="106"/>
      <c r="S127" s="9"/>
      <c r="T127" s="9"/>
      <c r="U127" s="9"/>
      <c r="V127" s="9"/>
      <c r="W127" s="9"/>
      <c r="X127" s="9"/>
      <c r="Y127" s="9"/>
      <c r="Z127" s="9"/>
      <c r="AA127" s="9"/>
      <c r="AB127" s="105"/>
      <c r="AC127" s="105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</row>
    <row r="128" spans="1:29" ht="15" customHeight="1">
      <c r="A128" s="4"/>
      <c r="B128" s="4"/>
      <c r="C128" s="4"/>
      <c r="D128" s="4"/>
      <c r="E128" s="9"/>
      <c r="F128" s="9"/>
      <c r="G128" s="17"/>
      <c r="H128" s="9"/>
      <c r="I128" s="9"/>
      <c r="J128" s="17"/>
      <c r="K128" s="17"/>
      <c r="L128" s="66"/>
      <c r="M128" s="4"/>
      <c r="N128" s="17"/>
      <c r="O128" s="90"/>
      <c r="P128" s="104"/>
      <c r="Q128" s="105"/>
      <c r="R128" s="106"/>
      <c r="S128" s="106"/>
      <c r="T128" s="109"/>
      <c r="U128" s="110"/>
      <c r="V128" s="106"/>
      <c r="W128" s="109"/>
      <c r="X128" s="110"/>
      <c r="Y128" s="106"/>
      <c r="Z128" s="109"/>
      <c r="AA128" s="110"/>
      <c r="AB128" s="17"/>
      <c r="AC128" s="17"/>
    </row>
    <row r="129" spans="1:43" ht="15" customHeight="1">
      <c r="A129" s="4"/>
      <c r="B129" s="4"/>
      <c r="C129" s="4"/>
      <c r="D129" s="4"/>
      <c r="E129" s="9"/>
      <c r="F129" s="9"/>
      <c r="G129" s="17"/>
      <c r="H129" s="9"/>
      <c r="I129" s="9"/>
      <c r="J129" s="17"/>
      <c r="K129" s="17"/>
      <c r="L129" s="66"/>
      <c r="M129" s="4"/>
      <c r="N129" s="17"/>
      <c r="O129" s="90"/>
      <c r="P129" s="146"/>
      <c r="Q129" s="146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17"/>
      <c r="AD129" s="101"/>
      <c r="AE129" s="101"/>
      <c r="AF129" s="90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</row>
    <row r="130" spans="1:43" ht="15" customHeight="1">
      <c r="A130" s="4"/>
      <c r="B130" s="4"/>
      <c r="C130" s="4"/>
      <c r="D130" s="4"/>
      <c r="E130" s="9"/>
      <c r="F130" s="9"/>
      <c r="G130" s="17"/>
      <c r="H130" s="9"/>
      <c r="I130" s="9"/>
      <c r="J130" s="17"/>
      <c r="K130" s="17"/>
      <c r="L130" s="66"/>
      <c r="M130" s="4"/>
      <c r="N130" s="17"/>
      <c r="O130" s="90"/>
      <c r="P130" s="105"/>
      <c r="Q130" s="112"/>
      <c r="R130" s="90"/>
      <c r="S130" s="9"/>
      <c r="T130" s="9"/>
      <c r="U130" s="9"/>
      <c r="V130" s="9"/>
      <c r="W130" s="9"/>
      <c r="X130" s="9"/>
      <c r="Y130" s="9"/>
      <c r="Z130" s="9"/>
      <c r="AA130" s="9"/>
      <c r="AB130" s="90"/>
      <c r="AC130" s="17"/>
      <c r="AD130" s="102"/>
      <c r="AE130" s="90"/>
      <c r="AF130" s="90"/>
      <c r="AG130" s="9"/>
      <c r="AH130" s="9"/>
      <c r="AI130" s="9"/>
      <c r="AJ130" s="90"/>
      <c r="AK130" s="9"/>
      <c r="AL130" s="9"/>
      <c r="AM130" s="9"/>
      <c r="AN130" s="90"/>
      <c r="AO130" s="9"/>
      <c r="AP130" s="9"/>
      <c r="AQ130" s="9"/>
    </row>
    <row r="131" spans="1:43" ht="15" customHeight="1">
      <c r="A131" s="4"/>
      <c r="B131" s="4"/>
      <c r="C131" s="4"/>
      <c r="D131" s="4"/>
      <c r="E131" s="9"/>
      <c r="F131" s="9"/>
      <c r="G131" s="17"/>
      <c r="H131" s="9"/>
      <c r="I131" s="9"/>
      <c r="J131" s="17"/>
      <c r="K131" s="17"/>
      <c r="L131" s="66"/>
      <c r="M131" s="4"/>
      <c r="N131" s="17"/>
      <c r="O131" s="90"/>
      <c r="P131" s="104"/>
      <c r="Q131" s="105"/>
      <c r="R131" s="106"/>
      <c r="S131" s="9"/>
      <c r="T131" s="9"/>
      <c r="U131" s="9"/>
      <c r="V131" s="9"/>
      <c r="W131" s="9"/>
      <c r="X131" s="9"/>
      <c r="Y131" s="9"/>
      <c r="Z131" s="9"/>
      <c r="AA131" s="9"/>
      <c r="AB131" s="90"/>
      <c r="AC131" s="17"/>
      <c r="AD131" s="104"/>
      <c r="AE131" s="105"/>
      <c r="AF131" s="106"/>
      <c r="AG131" s="9"/>
      <c r="AH131" s="9"/>
      <c r="AI131" s="9"/>
      <c r="AJ131" s="106"/>
      <c r="AK131" s="9"/>
      <c r="AL131" s="9"/>
      <c r="AM131" s="9"/>
      <c r="AN131" s="106"/>
      <c r="AO131" s="9"/>
      <c r="AP131" s="9"/>
      <c r="AQ131" s="9"/>
    </row>
    <row r="132" spans="1:43" ht="15" customHeight="1">
      <c r="A132" s="4"/>
      <c r="B132" s="4"/>
      <c r="C132" s="4"/>
      <c r="D132" s="4"/>
      <c r="E132" s="9"/>
      <c r="F132" s="9"/>
      <c r="G132" s="17"/>
      <c r="H132" s="9"/>
      <c r="I132" s="9"/>
      <c r="J132" s="17"/>
      <c r="K132" s="17"/>
      <c r="L132" s="66"/>
      <c r="M132" s="4"/>
      <c r="N132" s="17"/>
      <c r="O132" s="90"/>
      <c r="P132" s="104"/>
      <c r="Q132" s="105"/>
      <c r="R132" s="106"/>
      <c r="S132" s="106"/>
      <c r="T132" s="109"/>
      <c r="U132" s="110"/>
      <c r="V132" s="106"/>
      <c r="W132" s="109"/>
      <c r="X132" s="110"/>
      <c r="Y132" s="106"/>
      <c r="Z132" s="109"/>
      <c r="AA132" s="110"/>
      <c r="AB132" s="90"/>
      <c r="AC132" s="17"/>
      <c r="AD132" s="104"/>
      <c r="AE132" s="105"/>
      <c r="AF132" s="106"/>
      <c r="AG132" s="106"/>
      <c r="AH132" s="109"/>
      <c r="AI132" s="110"/>
      <c r="AJ132" s="106"/>
      <c r="AK132" s="106"/>
      <c r="AL132" s="109"/>
      <c r="AM132" s="110"/>
      <c r="AN132" s="106"/>
      <c r="AO132" s="106"/>
      <c r="AP132" s="109"/>
      <c r="AQ132" s="110"/>
    </row>
    <row r="133" spans="1:43" ht="15" customHeight="1">
      <c r="A133" s="4"/>
      <c r="B133" s="4"/>
      <c r="C133" s="4"/>
      <c r="D133" s="4"/>
      <c r="E133" s="9"/>
      <c r="F133" s="9"/>
      <c r="G133" s="17"/>
      <c r="H133" s="9"/>
      <c r="I133" s="9"/>
      <c r="J133" s="17"/>
      <c r="K133" s="17"/>
      <c r="L133" s="66"/>
      <c r="M133" s="4"/>
      <c r="N133" s="17"/>
      <c r="O133" s="90"/>
      <c r="P133" s="146"/>
      <c r="Q133" s="146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17"/>
      <c r="AD133" s="101"/>
      <c r="AE133" s="101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</row>
    <row r="134" spans="1:43" ht="15" customHeight="1">
      <c r="A134" s="4"/>
      <c r="B134" s="4"/>
      <c r="C134" s="4"/>
      <c r="D134" s="4"/>
      <c r="E134" s="9"/>
      <c r="F134" s="9"/>
      <c r="G134" s="17"/>
      <c r="H134" s="9"/>
      <c r="I134" s="9"/>
      <c r="J134" s="17"/>
      <c r="K134" s="17"/>
      <c r="L134" s="66"/>
      <c r="M134" s="4"/>
      <c r="N134" s="17"/>
      <c r="O134" s="90"/>
      <c r="P134" s="105"/>
      <c r="Q134" s="112"/>
      <c r="R134" s="90"/>
      <c r="S134" s="9"/>
      <c r="T134" s="9"/>
      <c r="U134" s="9"/>
      <c r="V134" s="9"/>
      <c r="W134" s="9"/>
      <c r="X134" s="9"/>
      <c r="Y134" s="9"/>
      <c r="Z134" s="9"/>
      <c r="AA134" s="9"/>
      <c r="AB134" s="90"/>
      <c r="AC134" s="17"/>
      <c r="AD134" s="102"/>
      <c r="AE134" s="90"/>
      <c r="AF134" s="90"/>
      <c r="AG134" s="9"/>
      <c r="AH134" s="9"/>
      <c r="AI134" s="9"/>
      <c r="AJ134" s="90"/>
      <c r="AK134" s="9"/>
      <c r="AL134" s="9"/>
      <c r="AM134" s="9"/>
      <c r="AN134" s="90"/>
      <c r="AO134" s="9"/>
      <c r="AP134" s="9"/>
      <c r="AQ134" s="9"/>
    </row>
    <row r="135" spans="1:43" ht="15" customHeight="1">
      <c r="A135" s="4"/>
      <c r="B135" s="4"/>
      <c r="C135" s="4"/>
      <c r="D135" s="4"/>
      <c r="E135" s="9"/>
      <c r="F135" s="9"/>
      <c r="G135" s="17"/>
      <c r="H135" s="9"/>
      <c r="I135" s="9"/>
      <c r="J135" s="17"/>
      <c r="K135" s="17"/>
      <c r="L135" s="66"/>
      <c r="M135" s="4"/>
      <c r="N135" s="17"/>
      <c r="O135" s="90"/>
      <c r="P135" s="104"/>
      <c r="Q135" s="105"/>
      <c r="R135" s="106"/>
      <c r="S135" s="9"/>
      <c r="T135" s="9"/>
      <c r="U135" s="9"/>
      <c r="V135" s="9"/>
      <c r="W135" s="9"/>
      <c r="X135" s="9"/>
      <c r="Y135" s="9"/>
      <c r="Z135" s="9"/>
      <c r="AA135" s="9"/>
      <c r="AB135" s="90"/>
      <c r="AC135" s="17"/>
      <c r="AD135" s="104"/>
      <c r="AE135" s="105"/>
      <c r="AF135" s="106"/>
      <c r="AG135" s="9"/>
      <c r="AH135" s="9"/>
      <c r="AI135" s="9"/>
      <c r="AJ135" s="106"/>
      <c r="AK135" s="9"/>
      <c r="AL135" s="9"/>
      <c r="AM135" s="9"/>
      <c r="AN135" s="106"/>
      <c r="AO135" s="9"/>
      <c r="AP135" s="9"/>
      <c r="AQ135" s="9"/>
    </row>
    <row r="136" spans="1:43" ht="15" customHeight="1">
      <c r="A136" s="4"/>
      <c r="B136" s="4"/>
      <c r="C136" s="4"/>
      <c r="D136" s="4"/>
      <c r="E136" s="9"/>
      <c r="F136" s="9"/>
      <c r="G136" s="17"/>
      <c r="H136" s="9"/>
      <c r="I136" s="9"/>
      <c r="J136" s="17"/>
      <c r="K136" s="17"/>
      <c r="L136" s="66"/>
      <c r="M136" s="4"/>
      <c r="N136" s="17"/>
      <c r="O136" s="90"/>
      <c r="P136" s="112"/>
      <c r="Q136" s="112"/>
      <c r="R136" s="90"/>
      <c r="S136" s="106"/>
      <c r="T136" s="109"/>
      <c r="U136" s="110"/>
      <c r="V136" s="106"/>
      <c r="W136" s="109"/>
      <c r="X136" s="110"/>
      <c r="Y136" s="106"/>
      <c r="Z136" s="109"/>
      <c r="AA136" s="110"/>
      <c r="AB136" s="90"/>
      <c r="AC136" s="17"/>
      <c r="AD136" s="90"/>
      <c r="AE136" s="90"/>
      <c r="AF136" s="90"/>
      <c r="AG136" s="90"/>
      <c r="AH136" s="109"/>
      <c r="AI136" s="110"/>
      <c r="AJ136" s="106"/>
      <c r="AK136" s="106"/>
      <c r="AL136" s="109"/>
      <c r="AM136" s="110"/>
      <c r="AN136" s="106"/>
      <c r="AO136" s="106"/>
      <c r="AP136" s="109"/>
      <c r="AQ136" s="109"/>
    </row>
    <row r="137" spans="1:43" ht="15" customHeight="1">
      <c r="A137" s="4"/>
      <c r="B137" s="4"/>
      <c r="C137" s="4"/>
      <c r="D137" s="4"/>
      <c r="E137" s="9"/>
      <c r="F137" s="9"/>
      <c r="G137" s="17"/>
      <c r="H137" s="9"/>
      <c r="I137" s="9"/>
      <c r="J137" s="17"/>
      <c r="K137" s="17"/>
      <c r="L137" s="66"/>
      <c r="M137" s="4"/>
      <c r="N137" s="17"/>
      <c r="O137" s="90"/>
      <c r="P137" s="146"/>
      <c r="Q137" s="146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17"/>
      <c r="AD137" s="101"/>
      <c r="AE137" s="101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</row>
    <row r="138" spans="1:43" ht="15" customHeight="1">
      <c r="A138" s="4"/>
      <c r="B138" s="4"/>
      <c r="C138" s="4"/>
      <c r="D138" s="4"/>
      <c r="E138" s="9"/>
      <c r="F138" s="9"/>
      <c r="G138" s="17"/>
      <c r="H138" s="9"/>
      <c r="I138" s="9"/>
      <c r="J138" s="17"/>
      <c r="K138" s="17"/>
      <c r="L138" s="66"/>
      <c r="M138" s="4"/>
      <c r="N138" s="17"/>
      <c r="O138" s="90"/>
      <c r="P138" s="105"/>
      <c r="Q138" s="112"/>
      <c r="R138" s="90"/>
      <c r="S138" s="9"/>
      <c r="T138" s="9"/>
      <c r="U138" s="9"/>
      <c r="V138" s="9"/>
      <c r="W138" s="9"/>
      <c r="X138" s="9"/>
      <c r="Y138" s="9"/>
      <c r="Z138" s="9"/>
      <c r="AA138" s="9"/>
      <c r="AB138" s="90"/>
      <c r="AC138" s="17"/>
      <c r="AD138" s="102"/>
      <c r="AE138" s="90"/>
      <c r="AF138" s="90"/>
      <c r="AG138" s="9"/>
      <c r="AH138" s="9"/>
      <c r="AI138" s="9"/>
      <c r="AJ138" s="90"/>
      <c r="AK138" s="9"/>
      <c r="AL138" s="9"/>
      <c r="AM138" s="9"/>
      <c r="AN138" s="90"/>
      <c r="AO138" s="9"/>
      <c r="AP138" s="9"/>
      <c r="AQ138" s="9"/>
    </row>
    <row r="139" spans="1:43" ht="15" customHeight="1">
      <c r="A139" s="4"/>
      <c r="B139" s="4"/>
      <c r="C139" s="4"/>
      <c r="D139" s="4"/>
      <c r="E139" s="9"/>
      <c r="F139" s="9"/>
      <c r="G139" s="17"/>
      <c r="H139" s="9"/>
      <c r="I139" s="9"/>
      <c r="J139" s="17"/>
      <c r="K139" s="17"/>
      <c r="L139" s="66"/>
      <c r="M139" s="4"/>
      <c r="N139" s="17"/>
      <c r="O139" s="90"/>
      <c r="P139" s="104"/>
      <c r="Q139" s="105"/>
      <c r="R139" s="106"/>
      <c r="S139" s="9"/>
      <c r="T139" s="9"/>
      <c r="U139" s="9"/>
      <c r="V139" s="9"/>
      <c r="W139" s="9"/>
      <c r="X139" s="9"/>
      <c r="Y139" s="9"/>
      <c r="Z139" s="9"/>
      <c r="AA139" s="9"/>
      <c r="AB139" s="90"/>
      <c r="AC139" s="17"/>
      <c r="AD139" s="104"/>
      <c r="AE139" s="105"/>
      <c r="AF139" s="90"/>
      <c r="AG139" s="9"/>
      <c r="AH139" s="9"/>
      <c r="AI139" s="9"/>
      <c r="AJ139" s="106"/>
      <c r="AK139" s="9"/>
      <c r="AL139" s="9"/>
      <c r="AM139" s="9"/>
      <c r="AN139" s="106"/>
      <c r="AO139" s="9"/>
      <c r="AP139" s="9"/>
      <c r="AQ139" s="9"/>
    </row>
    <row r="140" spans="1:43" ht="15" customHeight="1">
      <c r="A140" s="4"/>
      <c r="B140" s="4"/>
      <c r="C140" s="4"/>
      <c r="D140" s="4"/>
      <c r="E140" s="9"/>
      <c r="F140" s="9"/>
      <c r="G140" s="17"/>
      <c r="H140" s="9"/>
      <c r="I140" s="9"/>
      <c r="J140" s="17"/>
      <c r="K140" s="17"/>
      <c r="L140" s="66"/>
      <c r="M140" s="4"/>
      <c r="N140" s="17"/>
      <c r="O140" s="90"/>
      <c r="P140" s="112"/>
      <c r="Q140" s="112"/>
      <c r="R140" s="90"/>
      <c r="S140" s="90"/>
      <c r="T140" s="109"/>
      <c r="U140" s="110"/>
      <c r="V140" s="106"/>
      <c r="W140" s="109"/>
      <c r="X140" s="110"/>
      <c r="Y140" s="106"/>
      <c r="Z140" s="109"/>
      <c r="AA140" s="109"/>
      <c r="AB140" s="90"/>
      <c r="AC140" s="17"/>
      <c r="AD140" s="104"/>
      <c r="AE140" s="105"/>
      <c r="AF140" s="90"/>
      <c r="AG140" s="106"/>
      <c r="AH140" s="109"/>
      <c r="AI140" s="110"/>
      <c r="AJ140" s="90"/>
      <c r="AK140" s="106"/>
      <c r="AL140" s="109"/>
      <c r="AM140" s="110"/>
      <c r="AN140" s="90"/>
      <c r="AO140" s="106"/>
      <c r="AP140" s="109"/>
      <c r="AQ140" s="110"/>
    </row>
    <row r="141" spans="1:43" ht="15" customHeight="1">
      <c r="A141" s="4"/>
      <c r="B141" s="4"/>
      <c r="C141" s="4"/>
      <c r="D141" s="4"/>
      <c r="E141" s="9"/>
      <c r="F141" s="9"/>
      <c r="G141" s="17"/>
      <c r="H141" s="9"/>
      <c r="I141" s="9"/>
      <c r="J141" s="17"/>
      <c r="K141" s="17"/>
      <c r="L141" s="66"/>
      <c r="M141" s="4"/>
      <c r="N141" s="17"/>
      <c r="O141" s="90"/>
      <c r="P141" s="105"/>
      <c r="Q141" s="105"/>
      <c r="R141" s="90"/>
      <c r="S141" s="17"/>
      <c r="T141" s="17"/>
      <c r="U141" s="17"/>
      <c r="V141" s="17"/>
      <c r="W141" s="17"/>
      <c r="X141" s="17"/>
      <c r="Y141" s="17"/>
      <c r="Z141" s="17"/>
      <c r="AA141" s="17"/>
      <c r="AB141" s="90"/>
      <c r="AC141" s="17"/>
      <c r="AD141" s="101"/>
      <c r="AE141" s="101"/>
      <c r="AF141" s="106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</row>
    <row r="142" spans="1:43" ht="15" customHeight="1">
      <c r="A142" s="4"/>
      <c r="B142" s="4"/>
      <c r="C142" s="4"/>
      <c r="D142" s="4"/>
      <c r="E142" s="9"/>
      <c r="F142" s="9"/>
      <c r="G142" s="17"/>
      <c r="H142" s="9"/>
      <c r="I142" s="9"/>
      <c r="J142" s="17"/>
      <c r="K142" s="17"/>
      <c r="L142" s="66"/>
      <c r="M142" s="4"/>
      <c r="N142" s="17"/>
      <c r="O142" s="90"/>
      <c r="P142" s="105"/>
      <c r="Q142" s="112"/>
      <c r="R142" s="90"/>
      <c r="S142" s="9"/>
      <c r="T142" s="9"/>
      <c r="U142" s="9"/>
      <c r="V142" s="9"/>
      <c r="W142" s="9"/>
      <c r="X142" s="9"/>
      <c r="Y142" s="9"/>
      <c r="Z142" s="9"/>
      <c r="AA142" s="9"/>
      <c r="AB142" s="90"/>
      <c r="AC142" s="17"/>
      <c r="AD142" s="102"/>
      <c r="AE142" s="90"/>
      <c r="AF142" s="106"/>
      <c r="AG142" s="9"/>
      <c r="AH142" s="9"/>
      <c r="AI142" s="9"/>
      <c r="AJ142" s="90"/>
      <c r="AK142" s="9"/>
      <c r="AL142" s="9"/>
      <c r="AM142" s="9"/>
      <c r="AN142" s="90"/>
      <c r="AO142" s="9"/>
      <c r="AP142" s="9"/>
      <c r="AQ142" s="9"/>
    </row>
    <row r="143" spans="1:43" ht="15" customHeight="1">
      <c r="A143" s="4"/>
      <c r="B143" s="4"/>
      <c r="C143" s="4"/>
      <c r="D143" s="4"/>
      <c r="E143" s="9"/>
      <c r="F143" s="9"/>
      <c r="G143" s="17"/>
      <c r="H143" s="9"/>
      <c r="I143" s="9"/>
      <c r="J143" s="17"/>
      <c r="K143" s="17"/>
      <c r="L143" s="66"/>
      <c r="M143" s="4"/>
      <c r="N143" s="17"/>
      <c r="O143" s="90"/>
      <c r="P143" s="104"/>
      <c r="Q143" s="105"/>
      <c r="R143" s="106"/>
      <c r="S143" s="9"/>
      <c r="T143" s="9"/>
      <c r="U143" s="9"/>
      <c r="V143" s="9"/>
      <c r="W143" s="9"/>
      <c r="X143" s="9"/>
      <c r="Y143" s="9"/>
      <c r="Z143" s="9"/>
      <c r="AA143" s="9"/>
      <c r="AB143" s="90"/>
      <c r="AC143" s="17"/>
      <c r="AD143" s="104"/>
      <c r="AE143" s="105"/>
      <c r="AF143" s="90"/>
      <c r="AG143" s="9"/>
      <c r="AH143" s="9"/>
      <c r="AI143" s="9"/>
      <c r="AJ143" s="106"/>
      <c r="AK143" s="9"/>
      <c r="AL143" s="9"/>
      <c r="AM143" s="9"/>
      <c r="AN143" s="106"/>
      <c r="AO143" s="9"/>
      <c r="AP143" s="9"/>
      <c r="AQ143" s="9"/>
    </row>
    <row r="144" spans="1:43" ht="15" customHeight="1">
      <c r="A144" s="4"/>
      <c r="B144" s="4"/>
      <c r="C144" s="4"/>
      <c r="D144" s="4"/>
      <c r="E144" s="9"/>
      <c r="F144" s="9"/>
      <c r="G144" s="17"/>
      <c r="H144" s="9"/>
      <c r="I144" s="9"/>
      <c r="J144" s="17"/>
      <c r="K144" s="17"/>
      <c r="L144" s="66"/>
      <c r="M144" s="4"/>
      <c r="N144" s="17"/>
      <c r="O144" s="90"/>
      <c r="P144" s="104"/>
      <c r="Q144" s="105"/>
      <c r="R144" s="106"/>
      <c r="S144" s="106"/>
      <c r="T144" s="109"/>
      <c r="U144" s="110"/>
      <c r="V144" s="106"/>
      <c r="W144" s="109"/>
      <c r="X144" s="110"/>
      <c r="Y144" s="106"/>
      <c r="Z144" s="109"/>
      <c r="AA144" s="110"/>
      <c r="AB144" s="109"/>
      <c r="AC144" s="109"/>
      <c r="AD144" s="104"/>
      <c r="AE144" s="105"/>
      <c r="AF144" s="90"/>
      <c r="AG144" s="9"/>
      <c r="AH144" s="9"/>
      <c r="AI144" s="9"/>
      <c r="AJ144" s="106"/>
      <c r="AK144" s="9"/>
      <c r="AL144" s="9"/>
      <c r="AM144" s="9"/>
      <c r="AN144" s="106"/>
      <c r="AO144" s="9"/>
      <c r="AP144" s="9"/>
      <c r="AQ144" s="9"/>
    </row>
    <row r="145" spans="1:43" ht="15" customHeight="1">
      <c r="A145" s="4"/>
      <c r="B145" s="4"/>
      <c r="C145" s="4"/>
      <c r="D145" s="4"/>
      <c r="E145" s="9"/>
      <c r="F145" s="9"/>
      <c r="G145" s="17"/>
      <c r="H145" s="9"/>
      <c r="I145" s="9"/>
      <c r="J145" s="17"/>
      <c r="K145" s="17"/>
      <c r="L145" s="66"/>
      <c r="M145" s="4"/>
      <c r="N145" s="17"/>
      <c r="O145" s="90"/>
      <c r="P145" s="105"/>
      <c r="Q145" s="105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17"/>
      <c r="AC145" s="17"/>
      <c r="AD145" s="104"/>
      <c r="AE145" s="105"/>
      <c r="AF145" s="90"/>
      <c r="AG145" s="9"/>
      <c r="AH145" s="9"/>
      <c r="AI145" s="9"/>
      <c r="AJ145" s="106"/>
      <c r="AK145" s="9"/>
      <c r="AL145" s="9"/>
      <c r="AM145" s="9"/>
      <c r="AN145" s="106"/>
      <c r="AO145" s="9"/>
      <c r="AP145" s="9"/>
      <c r="AQ145" s="9"/>
    </row>
    <row r="146" spans="1:43" ht="15" customHeight="1">
      <c r="A146" s="4"/>
      <c r="B146" s="4"/>
      <c r="C146" s="4"/>
      <c r="D146" s="4"/>
      <c r="E146" s="9"/>
      <c r="F146" s="9"/>
      <c r="G146" s="17"/>
      <c r="H146" s="9"/>
      <c r="I146" s="9"/>
      <c r="J146" s="17"/>
      <c r="K146" s="17"/>
      <c r="L146" s="66"/>
      <c r="M146" s="4"/>
      <c r="N146" s="17"/>
      <c r="O146" s="90"/>
      <c r="P146" s="105"/>
      <c r="Q146" s="112"/>
      <c r="R146" s="90"/>
      <c r="S146" s="9"/>
      <c r="T146" s="9"/>
      <c r="U146" s="9"/>
      <c r="V146" s="9"/>
      <c r="W146" s="9"/>
      <c r="X146" s="9"/>
      <c r="Y146" s="9"/>
      <c r="Z146" s="9"/>
      <c r="AA146" s="9"/>
      <c r="AB146" s="90"/>
      <c r="AC146" s="17"/>
      <c r="AD146" s="104"/>
      <c r="AE146" s="105"/>
      <c r="AF146" s="90"/>
      <c r="AG146" s="9"/>
      <c r="AH146" s="9"/>
      <c r="AI146" s="9"/>
      <c r="AJ146" s="106"/>
      <c r="AK146" s="9"/>
      <c r="AL146" s="9"/>
      <c r="AM146" s="9"/>
      <c r="AN146" s="106"/>
      <c r="AO146" s="9"/>
      <c r="AP146" s="9"/>
      <c r="AQ146" s="9"/>
    </row>
    <row r="147" spans="1:43" ht="15" customHeight="1">
      <c r="A147" s="4"/>
      <c r="B147" s="4"/>
      <c r="C147" s="4"/>
      <c r="D147" s="4"/>
      <c r="E147" s="9"/>
      <c r="F147" s="9"/>
      <c r="G147" s="17"/>
      <c r="H147" s="9"/>
      <c r="I147" s="9"/>
      <c r="J147" s="17"/>
      <c r="K147" s="17"/>
      <c r="L147" s="66"/>
      <c r="M147" s="4"/>
      <c r="N147" s="17"/>
      <c r="O147" s="90"/>
      <c r="P147" s="104"/>
      <c r="Q147" s="105"/>
      <c r="R147" s="106"/>
      <c r="S147" s="9"/>
      <c r="T147" s="9"/>
      <c r="U147" s="9"/>
      <c r="V147" s="9"/>
      <c r="W147" s="9"/>
      <c r="X147" s="9"/>
      <c r="Y147" s="9"/>
      <c r="Z147" s="9"/>
      <c r="AA147" s="9"/>
      <c r="AB147" s="90"/>
      <c r="AC147" s="17"/>
      <c r="AD147" s="104"/>
      <c r="AE147" s="105"/>
      <c r="AF147" s="90"/>
      <c r="AG147" s="9"/>
      <c r="AH147" s="9"/>
      <c r="AI147" s="9"/>
      <c r="AJ147" s="106"/>
      <c r="AK147" s="9"/>
      <c r="AL147" s="9"/>
      <c r="AM147" s="9"/>
      <c r="AN147" s="106"/>
      <c r="AO147" s="9"/>
      <c r="AP147" s="9"/>
      <c r="AQ147" s="9"/>
    </row>
    <row r="148" spans="1:43" ht="15" customHeight="1">
      <c r="A148" s="4"/>
      <c r="B148" s="4"/>
      <c r="C148" s="4"/>
      <c r="D148" s="4"/>
      <c r="E148" s="9"/>
      <c r="F148" s="9"/>
      <c r="G148" s="17"/>
      <c r="H148" s="9"/>
      <c r="I148" s="9"/>
      <c r="J148" s="17"/>
      <c r="K148" s="17"/>
      <c r="L148" s="66"/>
      <c r="M148" s="4"/>
      <c r="N148" s="17"/>
      <c r="O148" s="90"/>
      <c r="P148" s="112"/>
      <c r="Q148" s="112"/>
      <c r="R148" s="90"/>
      <c r="S148" s="90"/>
      <c r="T148" s="109"/>
      <c r="U148" s="110"/>
      <c r="V148" s="106"/>
      <c r="W148" s="109"/>
      <c r="X148" s="110"/>
      <c r="Y148" s="106"/>
      <c r="Z148" s="109"/>
      <c r="AA148" s="109"/>
      <c r="AB148" s="90"/>
      <c r="AC148" s="17"/>
      <c r="AD148" s="104"/>
      <c r="AE148" s="105"/>
      <c r="AF148" s="90"/>
      <c r="AG148" s="9"/>
      <c r="AH148" s="9"/>
      <c r="AI148" s="9"/>
      <c r="AJ148" s="106"/>
      <c r="AK148" s="9"/>
      <c r="AL148" s="9"/>
      <c r="AM148" s="9"/>
      <c r="AN148" s="106"/>
      <c r="AO148" s="9"/>
      <c r="AP148" s="9"/>
      <c r="AQ148" s="9"/>
    </row>
    <row r="149" spans="1:43" ht="15" customHeight="1">
      <c r="A149" s="4"/>
      <c r="B149" s="4"/>
      <c r="C149" s="4"/>
      <c r="D149" s="4"/>
      <c r="E149" s="9"/>
      <c r="F149" s="9"/>
      <c r="G149" s="17"/>
      <c r="H149" s="9"/>
      <c r="I149" s="9"/>
      <c r="J149" s="17"/>
      <c r="K149" s="17"/>
      <c r="L149" s="66"/>
      <c r="M149" s="4"/>
      <c r="N149" s="17"/>
      <c r="O149" s="90"/>
      <c r="P149" s="105"/>
      <c r="Q149" s="105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104"/>
      <c r="AE149" s="105"/>
      <c r="AF149" s="90"/>
      <c r="AG149" s="9"/>
      <c r="AH149" s="9"/>
      <c r="AI149" s="9"/>
      <c r="AJ149" s="106"/>
      <c r="AK149" s="9"/>
      <c r="AL149" s="9"/>
      <c r="AM149" s="9"/>
      <c r="AN149" s="106"/>
      <c r="AO149" s="9"/>
      <c r="AP149" s="9"/>
      <c r="AQ149" s="9"/>
    </row>
    <row r="150" spans="1:43" ht="15" customHeight="1">
      <c r="A150" s="4"/>
      <c r="B150" s="4"/>
      <c r="C150" s="4"/>
      <c r="D150" s="4"/>
      <c r="E150" s="9"/>
      <c r="F150" s="9"/>
      <c r="G150" s="17"/>
      <c r="H150" s="9"/>
      <c r="I150" s="9"/>
      <c r="J150" s="17"/>
      <c r="K150" s="17"/>
      <c r="L150" s="66"/>
      <c r="M150" s="4"/>
      <c r="N150" s="17"/>
      <c r="O150" s="90"/>
      <c r="P150" s="105"/>
      <c r="Q150" s="112"/>
      <c r="R150" s="90"/>
      <c r="S150" s="9"/>
      <c r="T150" s="9"/>
      <c r="U150" s="9"/>
      <c r="V150" s="9"/>
      <c r="W150" s="9"/>
      <c r="X150" s="9"/>
      <c r="Y150" s="9"/>
      <c r="Z150" s="9"/>
      <c r="AA150" s="9"/>
      <c r="AB150" s="90"/>
      <c r="AC150" s="90"/>
      <c r="AD150" s="104"/>
      <c r="AE150" s="105"/>
      <c r="AF150" s="90"/>
      <c r="AG150" s="9"/>
      <c r="AH150" s="9"/>
      <c r="AI150" s="9"/>
      <c r="AJ150" s="106"/>
      <c r="AK150" s="9"/>
      <c r="AL150" s="9"/>
      <c r="AM150" s="9"/>
      <c r="AN150" s="106"/>
      <c r="AO150" s="9"/>
      <c r="AP150" s="9"/>
      <c r="AQ150" s="9"/>
    </row>
    <row r="151" spans="1:43" ht="15" customHeight="1">
      <c r="A151" s="4"/>
      <c r="B151" s="4"/>
      <c r="C151" s="4"/>
      <c r="D151" s="4"/>
      <c r="E151" s="9"/>
      <c r="F151" s="9"/>
      <c r="G151" s="17"/>
      <c r="H151" s="9"/>
      <c r="I151" s="9"/>
      <c r="J151" s="17"/>
      <c r="K151" s="17"/>
      <c r="L151" s="66"/>
      <c r="M151" s="4"/>
      <c r="N151" s="17"/>
      <c r="O151" s="90"/>
      <c r="P151" s="104"/>
      <c r="Q151" s="105"/>
      <c r="R151" s="90"/>
      <c r="S151" s="9"/>
      <c r="T151" s="9"/>
      <c r="U151" s="9"/>
      <c r="V151" s="9"/>
      <c r="W151" s="9"/>
      <c r="X151" s="9"/>
      <c r="Y151" s="9"/>
      <c r="Z151" s="9"/>
      <c r="AA151" s="9"/>
      <c r="AB151" s="90"/>
      <c r="AC151" s="90"/>
      <c r="AD151" s="104"/>
      <c r="AE151" s="105"/>
      <c r="AF151" s="90"/>
      <c r="AG151" s="9"/>
      <c r="AH151" s="9"/>
      <c r="AI151" s="9"/>
      <c r="AJ151" s="106"/>
      <c r="AK151" s="9"/>
      <c r="AL151" s="9"/>
      <c r="AM151" s="9"/>
      <c r="AN151" s="106"/>
      <c r="AO151" s="9"/>
      <c r="AP151" s="9"/>
      <c r="AQ151" s="9"/>
    </row>
    <row r="152" spans="1:43" ht="15" customHeight="1">
      <c r="A152" s="4"/>
      <c r="B152" s="4"/>
      <c r="C152" s="4"/>
      <c r="D152" s="4"/>
      <c r="E152" s="9"/>
      <c r="F152" s="9"/>
      <c r="G152" s="17"/>
      <c r="H152" s="9"/>
      <c r="I152" s="9"/>
      <c r="J152" s="17"/>
      <c r="K152" s="17"/>
      <c r="L152" s="66"/>
      <c r="M152" s="4"/>
      <c r="N152" s="17"/>
      <c r="O152" s="90"/>
      <c r="P152" s="104"/>
      <c r="Q152" s="105"/>
      <c r="R152" s="90"/>
      <c r="S152" s="106"/>
      <c r="T152" s="109"/>
      <c r="U152" s="110"/>
      <c r="V152" s="106"/>
      <c r="W152" s="109"/>
      <c r="X152" s="110"/>
      <c r="Y152" s="106"/>
      <c r="Z152" s="109"/>
      <c r="AA152" s="110"/>
      <c r="AB152" s="109"/>
      <c r="AC152" s="17"/>
      <c r="AD152" s="104"/>
      <c r="AE152" s="105"/>
      <c r="AF152" s="90"/>
      <c r="AG152" s="9"/>
      <c r="AH152" s="9"/>
      <c r="AI152" s="9"/>
      <c r="AJ152" s="106"/>
      <c r="AK152" s="9"/>
      <c r="AL152" s="9"/>
      <c r="AM152" s="9"/>
      <c r="AN152" s="106"/>
      <c r="AO152" s="9"/>
      <c r="AP152" s="9"/>
      <c r="AQ152" s="9"/>
    </row>
    <row r="153" spans="1:43" ht="15" customHeight="1">
      <c r="A153" s="4"/>
      <c r="B153" s="4"/>
      <c r="C153" s="4"/>
      <c r="D153" s="4"/>
      <c r="E153" s="9"/>
      <c r="F153" s="9"/>
      <c r="G153" s="17"/>
      <c r="H153" s="9"/>
      <c r="I153" s="9"/>
      <c r="J153" s="17"/>
      <c r="K153" s="17"/>
      <c r="L153" s="66"/>
      <c r="M153" s="4"/>
      <c r="N153" s="17"/>
      <c r="O153" s="90"/>
      <c r="P153" s="105"/>
      <c r="Q153" s="105"/>
      <c r="R153" s="106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101"/>
      <c r="AD153" s="104"/>
      <c r="AE153" s="105"/>
      <c r="AF153" s="90"/>
      <c r="AG153" s="9"/>
      <c r="AH153" s="9"/>
      <c r="AI153" s="9"/>
      <c r="AJ153" s="106"/>
      <c r="AK153" s="9"/>
      <c r="AL153" s="9"/>
      <c r="AM153" s="9"/>
      <c r="AN153" s="106"/>
      <c r="AO153" s="9"/>
      <c r="AP153" s="9"/>
      <c r="AQ153" s="9"/>
    </row>
    <row r="154" spans="1:43" ht="15" customHeight="1">
      <c r="A154" s="4"/>
      <c r="B154" s="4"/>
      <c r="C154" s="4"/>
      <c r="D154" s="4"/>
      <c r="E154" s="9"/>
      <c r="F154" s="9"/>
      <c r="G154" s="17"/>
      <c r="H154" s="9"/>
      <c r="I154" s="9"/>
      <c r="J154" s="17"/>
      <c r="K154" s="17"/>
      <c r="L154" s="66"/>
      <c r="M154" s="4"/>
      <c r="N154" s="17"/>
      <c r="O154" s="90"/>
      <c r="P154" s="105"/>
      <c r="Q154" s="112"/>
      <c r="R154" s="106"/>
      <c r="S154" s="9"/>
      <c r="T154" s="9"/>
      <c r="U154" s="9"/>
      <c r="V154" s="9"/>
      <c r="W154" s="9"/>
      <c r="X154" s="9"/>
      <c r="Y154" s="9"/>
      <c r="Z154" s="9"/>
      <c r="AA154" s="9"/>
      <c r="AB154" s="90"/>
      <c r="AC154" s="113"/>
      <c r="AD154" s="104"/>
      <c r="AE154" s="105"/>
      <c r="AF154" s="90"/>
      <c r="AG154" s="9"/>
      <c r="AH154" s="9"/>
      <c r="AI154" s="9"/>
      <c r="AJ154" s="106"/>
      <c r="AK154" s="9"/>
      <c r="AL154" s="9"/>
      <c r="AM154" s="9"/>
      <c r="AN154" s="106"/>
      <c r="AO154" s="9"/>
      <c r="AP154" s="9"/>
      <c r="AQ154" s="9"/>
    </row>
    <row r="155" spans="1:43" ht="15" customHeight="1">
      <c r="A155" s="4"/>
      <c r="B155" s="4"/>
      <c r="C155" s="4"/>
      <c r="D155" s="4"/>
      <c r="E155" s="9"/>
      <c r="F155" s="9"/>
      <c r="G155" s="17"/>
      <c r="H155" s="9"/>
      <c r="I155" s="9"/>
      <c r="J155" s="17"/>
      <c r="K155" s="17"/>
      <c r="L155" s="66"/>
      <c r="M155" s="4"/>
      <c r="N155" s="17"/>
      <c r="O155" s="90"/>
      <c r="P155" s="104"/>
      <c r="Q155" s="105"/>
      <c r="R155" s="90"/>
      <c r="S155" s="9"/>
      <c r="T155" s="9"/>
      <c r="U155" s="9"/>
      <c r="V155" s="9"/>
      <c r="W155" s="9"/>
      <c r="X155" s="9"/>
      <c r="Y155" s="9"/>
      <c r="Z155" s="9"/>
      <c r="AA155" s="9"/>
      <c r="AB155" s="90"/>
      <c r="AC155" s="113"/>
      <c r="AD155" s="104"/>
      <c r="AE155" s="105"/>
      <c r="AF155" s="90"/>
      <c r="AG155" s="9"/>
      <c r="AH155" s="9"/>
      <c r="AI155" s="9"/>
      <c r="AJ155" s="106"/>
      <c r="AK155" s="9"/>
      <c r="AL155" s="9"/>
      <c r="AM155" s="9"/>
      <c r="AN155" s="106"/>
      <c r="AO155" s="9"/>
      <c r="AP155" s="9"/>
      <c r="AQ155" s="9"/>
    </row>
    <row r="156" spans="1:43" ht="15" customHeight="1">
      <c r="A156" s="4"/>
      <c r="B156" s="4"/>
      <c r="C156" s="4"/>
      <c r="D156" s="4"/>
      <c r="E156" s="9"/>
      <c r="F156" s="9"/>
      <c r="G156" s="17"/>
      <c r="H156" s="9"/>
      <c r="I156" s="9"/>
      <c r="J156" s="17"/>
      <c r="K156" s="17"/>
      <c r="L156" s="66"/>
      <c r="M156" s="4"/>
      <c r="N156" s="17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90"/>
      <c r="AC156" s="113"/>
      <c r="AD156" s="104"/>
      <c r="AE156" s="105"/>
      <c r="AF156" s="90"/>
      <c r="AG156" s="9"/>
      <c r="AH156" s="9"/>
      <c r="AI156" s="9"/>
      <c r="AJ156" s="106"/>
      <c r="AK156" s="9"/>
      <c r="AL156" s="9"/>
      <c r="AM156" s="9"/>
      <c r="AN156" s="106"/>
      <c r="AO156" s="9"/>
      <c r="AP156" s="9"/>
      <c r="AQ156" s="9"/>
    </row>
    <row r="157" spans="1:43" ht="15" customHeight="1">
      <c r="A157" s="4"/>
      <c r="B157" s="4"/>
      <c r="C157" s="4"/>
      <c r="D157" s="4"/>
      <c r="E157" s="9"/>
      <c r="F157" s="9"/>
      <c r="G157" s="17"/>
      <c r="H157" s="9"/>
      <c r="I157" s="9"/>
      <c r="J157" s="17"/>
      <c r="K157" s="17"/>
      <c r="L157" s="66"/>
      <c r="M157" s="4"/>
      <c r="N157" s="17"/>
      <c r="O157" s="17"/>
      <c r="P157" s="114"/>
      <c r="Q157" s="114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90"/>
      <c r="AC157" s="90"/>
      <c r="AD157" s="104"/>
      <c r="AE157" s="105"/>
      <c r="AF157" s="90"/>
      <c r="AG157" s="9"/>
      <c r="AH157" s="9"/>
      <c r="AI157" s="9"/>
      <c r="AJ157" s="106"/>
      <c r="AK157" s="9"/>
      <c r="AL157" s="9"/>
      <c r="AM157" s="9"/>
      <c r="AN157" s="106"/>
      <c r="AO157" s="9"/>
      <c r="AP157" s="9"/>
      <c r="AQ157" s="9"/>
    </row>
    <row r="158" spans="1:43" ht="15" customHeight="1">
      <c r="A158" s="4"/>
      <c r="B158" s="4"/>
      <c r="C158" s="4"/>
      <c r="D158" s="4"/>
      <c r="E158" s="9"/>
      <c r="F158" s="9"/>
      <c r="G158" s="17"/>
      <c r="H158" s="9"/>
      <c r="I158" s="9"/>
      <c r="J158" s="17"/>
      <c r="K158" s="17"/>
      <c r="L158" s="66"/>
      <c r="M158" s="4"/>
      <c r="N158" s="17"/>
      <c r="O158" s="17"/>
      <c r="P158" s="114"/>
      <c r="Q158" s="114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90"/>
      <c r="AC158" s="90"/>
      <c r="AD158" s="104"/>
      <c r="AE158" s="105"/>
      <c r="AF158" s="90"/>
      <c r="AG158" s="9"/>
      <c r="AH158" s="9"/>
      <c r="AI158" s="9"/>
      <c r="AJ158" s="106"/>
      <c r="AK158" s="9"/>
      <c r="AL158" s="9"/>
      <c r="AM158" s="9"/>
      <c r="AN158" s="106"/>
      <c r="AO158" s="9"/>
      <c r="AP158" s="9"/>
      <c r="AQ158" s="9"/>
    </row>
    <row r="159" spans="1:43" ht="15" customHeight="1">
      <c r="A159" s="4"/>
      <c r="B159" s="4"/>
      <c r="C159" s="4"/>
      <c r="D159" s="4"/>
      <c r="E159" s="9"/>
      <c r="F159" s="9"/>
      <c r="G159" s="17"/>
      <c r="H159" s="9"/>
      <c r="I159" s="9"/>
      <c r="J159" s="17"/>
      <c r="K159" s="17"/>
      <c r="L159" s="66"/>
      <c r="M159" s="4"/>
      <c r="N159" s="17"/>
      <c r="O159" s="17"/>
      <c r="P159" s="114"/>
      <c r="Q159" s="114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90"/>
      <c r="AC159" s="90"/>
      <c r="AD159" s="104"/>
      <c r="AE159" s="105"/>
      <c r="AF159" s="90"/>
      <c r="AG159" s="9"/>
      <c r="AH159" s="9"/>
      <c r="AI159" s="9"/>
      <c r="AJ159" s="106"/>
      <c r="AK159" s="9"/>
      <c r="AL159" s="9"/>
      <c r="AM159" s="9"/>
      <c r="AN159" s="106"/>
      <c r="AO159" s="9"/>
      <c r="AP159" s="9"/>
      <c r="AQ159" s="9"/>
    </row>
    <row r="160" spans="1:43" ht="15" customHeight="1">
      <c r="A160" s="4"/>
      <c r="B160" s="4"/>
      <c r="C160" s="4"/>
      <c r="D160" s="4"/>
      <c r="E160" s="9"/>
      <c r="F160" s="9"/>
      <c r="G160" s="17"/>
      <c r="H160" s="9"/>
      <c r="I160" s="9"/>
      <c r="J160" s="17"/>
      <c r="K160" s="17"/>
      <c r="L160" s="66"/>
      <c r="M160" s="4"/>
      <c r="N160" s="17"/>
      <c r="O160" s="17"/>
      <c r="P160" s="114"/>
      <c r="Q160" s="114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05"/>
      <c r="AC160" s="105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</row>
    <row r="161" spans="1:43" ht="15" customHeight="1">
      <c r="A161" s="4"/>
      <c r="B161" s="4"/>
      <c r="C161" s="4"/>
      <c r="D161" s="4"/>
      <c r="E161" s="9"/>
      <c r="F161" s="9"/>
      <c r="G161" s="17"/>
      <c r="H161" s="9"/>
      <c r="I161" s="9"/>
      <c r="J161" s="17"/>
      <c r="K161" s="17"/>
      <c r="L161" s="66"/>
      <c r="M161" s="4"/>
      <c r="N161" s="17"/>
      <c r="O161" s="17"/>
      <c r="P161" s="114"/>
      <c r="Q161" s="114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05"/>
      <c r="AC161" s="105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</row>
    <row r="162" spans="1:29" ht="15" customHeight="1">
      <c r="A162" s="4"/>
      <c r="B162" s="4"/>
      <c r="C162" s="4"/>
      <c r="D162" s="4"/>
      <c r="E162" s="9"/>
      <c r="F162" s="9"/>
      <c r="G162" s="17"/>
      <c r="H162" s="9"/>
      <c r="I162" s="9"/>
      <c r="J162" s="17"/>
      <c r="K162" s="17"/>
      <c r="L162" s="66"/>
      <c r="M162" s="4"/>
      <c r="N162" s="17"/>
      <c r="O162" s="17"/>
      <c r="P162" s="114"/>
      <c r="Q162" s="114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43" ht="15" customHeight="1">
      <c r="A163" s="4"/>
      <c r="B163" s="4"/>
      <c r="C163" s="4"/>
      <c r="D163" s="4"/>
      <c r="E163" s="9"/>
      <c r="F163" s="9"/>
      <c r="G163" s="17"/>
      <c r="H163" s="9"/>
      <c r="I163" s="9"/>
      <c r="J163" s="17"/>
      <c r="K163" s="17"/>
      <c r="L163" s="66"/>
      <c r="M163" s="4"/>
      <c r="N163" s="17"/>
      <c r="O163" s="17"/>
      <c r="P163" s="114"/>
      <c r="Q163" s="114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90"/>
      <c r="AC163" s="17"/>
      <c r="AD163" s="101"/>
      <c r="AE163" s="101"/>
      <c r="AF163" s="90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</row>
    <row r="164" spans="1:43" ht="15" customHeight="1">
      <c r="A164" s="4"/>
      <c r="B164" s="4"/>
      <c r="C164" s="4"/>
      <c r="D164" s="4"/>
      <c r="E164" s="9"/>
      <c r="F164" s="9"/>
      <c r="G164" s="17"/>
      <c r="H164" s="9"/>
      <c r="I164" s="9"/>
      <c r="J164" s="17"/>
      <c r="K164" s="17"/>
      <c r="L164" s="66"/>
      <c r="M164" s="4"/>
      <c r="N164" s="17"/>
      <c r="O164" s="17"/>
      <c r="P164" s="114"/>
      <c r="Q164" s="114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90"/>
      <c r="AC164" s="17"/>
      <c r="AD164" s="102"/>
      <c r="AE164" s="90"/>
      <c r="AF164" s="90"/>
      <c r="AG164" s="9"/>
      <c r="AH164" s="9"/>
      <c r="AI164" s="9"/>
      <c r="AJ164" s="90"/>
      <c r="AK164" s="9"/>
      <c r="AL164" s="9"/>
      <c r="AM164" s="9"/>
      <c r="AN164" s="90"/>
      <c r="AO164" s="9"/>
      <c r="AP164" s="9"/>
      <c r="AQ164" s="9"/>
    </row>
    <row r="165" spans="1:43" ht="15" customHeight="1">
      <c r="A165" s="4"/>
      <c r="B165" s="4"/>
      <c r="C165" s="4"/>
      <c r="D165" s="4"/>
      <c r="E165" s="9"/>
      <c r="F165" s="9"/>
      <c r="G165" s="17"/>
      <c r="H165" s="9"/>
      <c r="I165" s="9"/>
      <c r="J165" s="17"/>
      <c r="K165" s="17"/>
      <c r="L165" s="66"/>
      <c r="M165" s="4"/>
      <c r="N165" s="17"/>
      <c r="O165" s="17"/>
      <c r="P165" s="114"/>
      <c r="Q165" s="114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90"/>
      <c r="AC165" s="17"/>
      <c r="AD165" s="104"/>
      <c r="AE165" s="105"/>
      <c r="AF165" s="106"/>
      <c r="AG165" s="9"/>
      <c r="AH165" s="9"/>
      <c r="AI165" s="9"/>
      <c r="AJ165" s="106"/>
      <c r="AK165" s="9"/>
      <c r="AL165" s="9"/>
      <c r="AM165" s="9"/>
      <c r="AN165" s="106"/>
      <c r="AO165" s="9"/>
      <c r="AP165" s="9"/>
      <c r="AQ165" s="9"/>
    </row>
    <row r="166" spans="1:43" ht="15" customHeight="1">
      <c r="A166" s="4"/>
      <c r="B166" s="4"/>
      <c r="C166" s="4"/>
      <c r="D166" s="4"/>
      <c r="E166" s="9"/>
      <c r="F166" s="9"/>
      <c r="G166" s="17"/>
      <c r="H166" s="9"/>
      <c r="I166" s="9"/>
      <c r="J166" s="17"/>
      <c r="K166" s="17"/>
      <c r="L166" s="66"/>
      <c r="M166" s="4"/>
      <c r="N166" s="17"/>
      <c r="O166" s="17"/>
      <c r="P166" s="114"/>
      <c r="Q166" s="114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90"/>
      <c r="AC166" s="17"/>
      <c r="AD166" s="104"/>
      <c r="AE166" s="105"/>
      <c r="AF166" s="106"/>
      <c r="AG166" s="106"/>
      <c r="AH166" s="109"/>
      <c r="AI166" s="110"/>
      <c r="AJ166" s="106"/>
      <c r="AK166" s="106"/>
      <c r="AL166" s="109"/>
      <c r="AM166" s="110"/>
      <c r="AN166" s="106"/>
      <c r="AO166" s="106"/>
      <c r="AP166" s="109"/>
      <c r="AQ166" s="110"/>
    </row>
    <row r="167" spans="1:43" ht="15" customHeight="1">
      <c r="A167" s="4"/>
      <c r="B167" s="4"/>
      <c r="C167" s="4"/>
      <c r="D167" s="4"/>
      <c r="E167" s="9"/>
      <c r="F167" s="9"/>
      <c r="G167" s="17"/>
      <c r="H167" s="9"/>
      <c r="I167" s="9"/>
      <c r="J167" s="17"/>
      <c r="K167" s="17"/>
      <c r="L167" s="66"/>
      <c r="M167" s="4"/>
      <c r="N167" s="17"/>
      <c r="O167" s="17"/>
      <c r="P167" s="114"/>
      <c r="Q167" s="114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90"/>
      <c r="AC167" s="17"/>
      <c r="AD167" s="101"/>
      <c r="AE167" s="101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</row>
    <row r="168" spans="1:43" ht="15" customHeight="1">
      <c r="A168" s="4"/>
      <c r="B168" s="4"/>
      <c r="C168" s="4"/>
      <c r="D168" s="4"/>
      <c r="E168" s="9"/>
      <c r="F168" s="9"/>
      <c r="G168" s="17"/>
      <c r="H168" s="9"/>
      <c r="I168" s="9"/>
      <c r="J168" s="17"/>
      <c r="K168" s="17"/>
      <c r="L168" s="66"/>
      <c r="M168" s="4"/>
      <c r="N168" s="17"/>
      <c r="O168" s="17"/>
      <c r="P168" s="114"/>
      <c r="Q168" s="114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90"/>
      <c r="AC168" s="17"/>
      <c r="AD168" s="102"/>
      <c r="AE168" s="90"/>
      <c r="AF168" s="90"/>
      <c r="AG168" s="9"/>
      <c r="AH168" s="9"/>
      <c r="AI168" s="9"/>
      <c r="AJ168" s="90"/>
      <c r="AK168" s="9"/>
      <c r="AL168" s="9"/>
      <c r="AM168" s="9"/>
      <c r="AN168" s="90"/>
      <c r="AO168" s="9"/>
      <c r="AP168" s="9"/>
      <c r="AQ168" s="9"/>
    </row>
    <row r="169" spans="1:43" ht="15" customHeight="1">
      <c r="A169" s="4"/>
      <c r="B169" s="4"/>
      <c r="C169" s="4"/>
      <c r="D169" s="4"/>
      <c r="E169" s="9"/>
      <c r="F169" s="9"/>
      <c r="G169" s="17"/>
      <c r="H169" s="9"/>
      <c r="I169" s="9"/>
      <c r="J169" s="17"/>
      <c r="K169" s="17"/>
      <c r="L169" s="66"/>
      <c r="M169" s="4"/>
      <c r="N169" s="17"/>
      <c r="O169" s="17"/>
      <c r="P169" s="114"/>
      <c r="Q169" s="114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90"/>
      <c r="AC169" s="17"/>
      <c r="AD169" s="104"/>
      <c r="AE169" s="105"/>
      <c r="AF169" s="106"/>
      <c r="AG169" s="9"/>
      <c r="AH169" s="9"/>
      <c r="AI169" s="9"/>
      <c r="AJ169" s="106"/>
      <c r="AK169" s="9"/>
      <c r="AL169" s="9"/>
      <c r="AM169" s="9"/>
      <c r="AN169" s="106"/>
      <c r="AO169" s="9"/>
      <c r="AP169" s="9"/>
      <c r="AQ169" s="9"/>
    </row>
    <row r="170" spans="1:43" ht="15" customHeight="1">
      <c r="A170" s="4"/>
      <c r="B170" s="4"/>
      <c r="C170" s="4"/>
      <c r="D170" s="4"/>
      <c r="E170" s="9"/>
      <c r="F170" s="9"/>
      <c r="G170" s="17"/>
      <c r="H170" s="9"/>
      <c r="I170" s="9"/>
      <c r="J170" s="17"/>
      <c r="K170" s="17"/>
      <c r="L170" s="66"/>
      <c r="M170" s="4"/>
      <c r="N170" s="17"/>
      <c r="AB170" s="90"/>
      <c r="AC170" s="17"/>
      <c r="AD170" s="90"/>
      <c r="AE170" s="90"/>
      <c r="AF170" s="90"/>
      <c r="AG170" s="90"/>
      <c r="AH170" s="109"/>
      <c r="AI170" s="110"/>
      <c r="AJ170" s="106"/>
      <c r="AK170" s="106"/>
      <c r="AL170" s="109"/>
      <c r="AM170" s="110"/>
      <c r="AN170" s="106"/>
      <c r="AO170" s="106"/>
      <c r="AP170" s="109"/>
      <c r="AQ170" s="109"/>
    </row>
    <row r="171" spans="1:43" ht="15" customHeight="1">
      <c r="A171" s="4"/>
      <c r="B171" s="4"/>
      <c r="C171" s="4"/>
      <c r="D171" s="4"/>
      <c r="E171" s="9"/>
      <c r="F171" s="9"/>
      <c r="G171" s="17"/>
      <c r="H171" s="9"/>
      <c r="I171" s="9"/>
      <c r="J171" s="17"/>
      <c r="K171" s="17"/>
      <c r="L171" s="66"/>
      <c r="M171" s="4"/>
      <c r="N171" s="17"/>
      <c r="AB171" s="90"/>
      <c r="AC171" s="17"/>
      <c r="AD171" s="101"/>
      <c r="AE171" s="101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</row>
    <row r="172" spans="1:43" ht="15" customHeight="1">
      <c r="A172" s="4"/>
      <c r="B172" s="4"/>
      <c r="C172" s="4"/>
      <c r="D172" s="4"/>
      <c r="E172" s="9"/>
      <c r="F172" s="9"/>
      <c r="G172" s="17"/>
      <c r="H172" s="9"/>
      <c r="I172" s="9"/>
      <c r="J172" s="17"/>
      <c r="K172" s="17"/>
      <c r="L172" s="66"/>
      <c r="M172" s="4"/>
      <c r="N172" s="17"/>
      <c r="AB172" s="90"/>
      <c r="AC172" s="17"/>
      <c r="AD172" s="102"/>
      <c r="AE172" s="90"/>
      <c r="AF172" s="90"/>
      <c r="AG172" s="9"/>
      <c r="AH172" s="9"/>
      <c r="AI172" s="9"/>
      <c r="AJ172" s="90"/>
      <c r="AK172" s="9"/>
      <c r="AL172" s="9"/>
      <c r="AM172" s="9"/>
      <c r="AN172" s="90"/>
      <c r="AO172" s="9"/>
      <c r="AP172" s="9"/>
      <c r="AQ172" s="9"/>
    </row>
    <row r="173" spans="1:43" ht="15" customHeight="1">
      <c r="A173" s="4"/>
      <c r="B173" s="4"/>
      <c r="C173" s="4"/>
      <c r="D173" s="4"/>
      <c r="E173" s="9"/>
      <c r="F173" s="9"/>
      <c r="G173" s="17"/>
      <c r="H173" s="9"/>
      <c r="I173" s="9"/>
      <c r="J173" s="17"/>
      <c r="K173" s="17"/>
      <c r="L173" s="66"/>
      <c r="M173" s="4"/>
      <c r="N173" s="17"/>
      <c r="AB173" s="90"/>
      <c r="AC173" s="17"/>
      <c r="AD173" s="104"/>
      <c r="AE173" s="105"/>
      <c r="AF173" s="90"/>
      <c r="AG173" s="9"/>
      <c r="AH173" s="9"/>
      <c r="AI173" s="9"/>
      <c r="AJ173" s="106"/>
      <c r="AK173" s="9"/>
      <c r="AL173" s="9"/>
      <c r="AM173" s="9"/>
      <c r="AN173" s="106"/>
      <c r="AO173" s="9"/>
      <c r="AP173" s="9"/>
      <c r="AQ173" s="9"/>
    </row>
    <row r="174" spans="1:43" ht="15" customHeight="1">
      <c r="A174" s="4"/>
      <c r="B174" s="4"/>
      <c r="C174" s="4"/>
      <c r="D174" s="4"/>
      <c r="E174" s="9"/>
      <c r="F174" s="9"/>
      <c r="G174" s="17"/>
      <c r="H174" s="9"/>
      <c r="I174" s="9"/>
      <c r="J174" s="17"/>
      <c r="K174" s="17"/>
      <c r="L174" s="66"/>
      <c r="M174" s="4"/>
      <c r="N174" s="17"/>
      <c r="AB174" s="90"/>
      <c r="AC174" s="17"/>
      <c r="AD174" s="104"/>
      <c r="AE174" s="105"/>
      <c r="AF174" s="90"/>
      <c r="AG174" s="106"/>
      <c r="AH174" s="109"/>
      <c r="AI174" s="110"/>
      <c r="AJ174" s="90"/>
      <c r="AK174" s="106"/>
      <c r="AL174" s="109"/>
      <c r="AM174" s="110"/>
      <c r="AN174" s="90"/>
      <c r="AO174" s="106"/>
      <c r="AP174" s="109"/>
      <c r="AQ174" s="110"/>
    </row>
    <row r="175" spans="1:43" ht="15" customHeight="1">
      <c r="A175" s="4"/>
      <c r="B175" s="4"/>
      <c r="C175" s="4"/>
      <c r="D175" s="4"/>
      <c r="E175" s="9"/>
      <c r="F175" s="9"/>
      <c r="G175" s="17"/>
      <c r="H175" s="9"/>
      <c r="I175" s="9"/>
      <c r="J175" s="17"/>
      <c r="K175" s="17"/>
      <c r="L175" s="66"/>
      <c r="M175" s="4"/>
      <c r="N175" s="17"/>
      <c r="AB175" s="90"/>
      <c r="AC175" s="17"/>
      <c r="AD175" s="101"/>
      <c r="AE175" s="101"/>
      <c r="AF175" s="106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</row>
    <row r="176" spans="1:43" ht="15" customHeight="1">
      <c r="A176" s="4"/>
      <c r="B176" s="4"/>
      <c r="C176" s="4"/>
      <c r="D176" s="4"/>
      <c r="E176" s="9"/>
      <c r="F176" s="9"/>
      <c r="G176" s="17"/>
      <c r="H176" s="9"/>
      <c r="I176" s="9"/>
      <c r="J176" s="17"/>
      <c r="K176" s="17"/>
      <c r="L176" s="66"/>
      <c r="M176" s="4"/>
      <c r="N176" s="17"/>
      <c r="AB176" s="90"/>
      <c r="AC176" s="17"/>
      <c r="AD176" s="102"/>
      <c r="AE176" s="90"/>
      <c r="AF176" s="106"/>
      <c r="AG176" s="9"/>
      <c r="AH176" s="9"/>
      <c r="AI176" s="9"/>
      <c r="AJ176" s="90"/>
      <c r="AK176" s="9"/>
      <c r="AL176" s="9"/>
      <c r="AM176" s="9"/>
      <c r="AN176" s="90"/>
      <c r="AO176" s="9"/>
      <c r="AP176" s="9"/>
      <c r="AQ176" s="9"/>
    </row>
    <row r="177" spans="1:43" ht="15" customHeight="1">
      <c r="A177" s="4"/>
      <c r="B177" s="4"/>
      <c r="C177" s="4"/>
      <c r="D177" s="4"/>
      <c r="E177" s="9"/>
      <c r="F177" s="9"/>
      <c r="G177" s="17"/>
      <c r="H177" s="9"/>
      <c r="I177" s="9"/>
      <c r="J177" s="17"/>
      <c r="K177" s="17"/>
      <c r="L177" s="66"/>
      <c r="M177" s="4"/>
      <c r="N177" s="17"/>
      <c r="AB177" s="90"/>
      <c r="AC177" s="17"/>
      <c r="AD177" s="104"/>
      <c r="AE177" s="105"/>
      <c r="AF177" s="90"/>
      <c r="AG177" s="9"/>
      <c r="AH177" s="9"/>
      <c r="AI177" s="9"/>
      <c r="AJ177" s="106"/>
      <c r="AK177" s="9"/>
      <c r="AL177" s="9"/>
      <c r="AM177" s="9"/>
      <c r="AN177" s="106"/>
      <c r="AO177" s="9"/>
      <c r="AP177" s="9"/>
      <c r="AQ177" s="9"/>
    </row>
    <row r="178" spans="1:43" ht="15" customHeight="1">
      <c r="A178" s="4"/>
      <c r="B178" s="4"/>
      <c r="C178" s="4"/>
      <c r="D178" s="4"/>
      <c r="E178" s="9"/>
      <c r="F178" s="9"/>
      <c r="G178" s="17"/>
      <c r="H178" s="9"/>
      <c r="I178" s="9"/>
      <c r="J178" s="17"/>
      <c r="K178" s="17"/>
      <c r="L178" s="66"/>
      <c r="M178" s="4"/>
      <c r="N178" s="17"/>
      <c r="AB178" s="109"/>
      <c r="AC178" s="109"/>
      <c r="AD178" s="104"/>
      <c r="AE178" s="105"/>
      <c r="AF178" s="90"/>
      <c r="AG178" s="9"/>
      <c r="AH178" s="9"/>
      <c r="AI178" s="9"/>
      <c r="AJ178" s="106"/>
      <c r="AK178" s="9"/>
      <c r="AL178" s="9"/>
      <c r="AM178" s="9"/>
      <c r="AN178" s="106"/>
      <c r="AO178" s="9"/>
      <c r="AP178" s="9"/>
      <c r="AQ178" s="9"/>
    </row>
    <row r="179" spans="1:43" ht="15" customHeight="1">
      <c r="A179" s="4"/>
      <c r="B179" s="4"/>
      <c r="C179" s="4"/>
      <c r="D179" s="4"/>
      <c r="E179" s="9"/>
      <c r="F179" s="9"/>
      <c r="G179" s="17"/>
      <c r="H179" s="9"/>
      <c r="I179" s="9"/>
      <c r="J179" s="17"/>
      <c r="K179" s="17"/>
      <c r="L179" s="66"/>
      <c r="M179" s="4"/>
      <c r="N179" s="17"/>
      <c r="AB179" s="17"/>
      <c r="AC179" s="17"/>
      <c r="AD179" s="104"/>
      <c r="AE179" s="105"/>
      <c r="AF179" s="90"/>
      <c r="AG179" s="9"/>
      <c r="AH179" s="9"/>
      <c r="AI179" s="9"/>
      <c r="AJ179" s="106"/>
      <c r="AK179" s="9"/>
      <c r="AL179" s="9"/>
      <c r="AM179" s="9"/>
      <c r="AN179" s="106"/>
      <c r="AO179" s="9"/>
      <c r="AP179" s="9"/>
      <c r="AQ179" s="9"/>
    </row>
    <row r="180" spans="1:43" ht="15" customHeight="1">
      <c r="A180" s="4"/>
      <c r="B180" s="4"/>
      <c r="C180" s="4"/>
      <c r="D180" s="4"/>
      <c r="E180" s="9"/>
      <c r="F180" s="9"/>
      <c r="G180" s="17"/>
      <c r="H180" s="9"/>
      <c r="I180" s="9"/>
      <c r="J180" s="17"/>
      <c r="K180" s="17"/>
      <c r="L180" s="66"/>
      <c r="M180" s="4"/>
      <c r="N180" s="17"/>
      <c r="AB180" s="90"/>
      <c r="AC180" s="17"/>
      <c r="AD180" s="104"/>
      <c r="AE180" s="105"/>
      <c r="AF180" s="90"/>
      <c r="AG180" s="9"/>
      <c r="AH180" s="9"/>
      <c r="AI180" s="9"/>
      <c r="AJ180" s="106"/>
      <c r="AK180" s="9"/>
      <c r="AL180" s="9"/>
      <c r="AM180" s="9"/>
      <c r="AN180" s="106"/>
      <c r="AO180" s="9"/>
      <c r="AP180" s="9"/>
      <c r="AQ180" s="9"/>
    </row>
    <row r="181" spans="1:43" ht="15" customHeight="1">
      <c r="A181" s="4"/>
      <c r="B181" s="4"/>
      <c r="C181" s="4"/>
      <c r="D181" s="4"/>
      <c r="E181" s="9"/>
      <c r="F181" s="9"/>
      <c r="G181" s="17"/>
      <c r="H181" s="9"/>
      <c r="I181" s="9"/>
      <c r="J181" s="17"/>
      <c r="K181" s="17"/>
      <c r="L181" s="66"/>
      <c r="M181" s="4"/>
      <c r="N181" s="17"/>
      <c r="AB181" s="90"/>
      <c r="AC181" s="17"/>
      <c r="AD181" s="104"/>
      <c r="AE181" s="105"/>
      <c r="AF181" s="90"/>
      <c r="AG181" s="9"/>
      <c r="AH181" s="9"/>
      <c r="AI181" s="9"/>
      <c r="AJ181" s="106"/>
      <c r="AK181" s="9"/>
      <c r="AL181" s="9"/>
      <c r="AM181" s="9"/>
      <c r="AN181" s="106"/>
      <c r="AO181" s="9"/>
      <c r="AP181" s="9"/>
      <c r="AQ181" s="9"/>
    </row>
    <row r="182" spans="1:43" ht="15" customHeight="1">
      <c r="A182" s="4"/>
      <c r="B182" s="4"/>
      <c r="C182" s="4"/>
      <c r="D182" s="4"/>
      <c r="E182" s="9"/>
      <c r="F182" s="9"/>
      <c r="G182" s="17"/>
      <c r="H182" s="9"/>
      <c r="I182" s="9"/>
      <c r="J182" s="17"/>
      <c r="K182" s="17"/>
      <c r="L182" s="66"/>
      <c r="M182" s="4"/>
      <c r="N182" s="17"/>
      <c r="AB182" s="90"/>
      <c r="AC182" s="17"/>
      <c r="AD182" s="104"/>
      <c r="AE182" s="105"/>
      <c r="AF182" s="90"/>
      <c r="AG182" s="9"/>
      <c r="AH182" s="9"/>
      <c r="AI182" s="9"/>
      <c r="AJ182" s="106"/>
      <c r="AK182" s="9"/>
      <c r="AL182" s="9"/>
      <c r="AM182" s="9"/>
      <c r="AN182" s="106"/>
      <c r="AO182" s="9"/>
      <c r="AP182" s="9"/>
      <c r="AQ182" s="9"/>
    </row>
    <row r="183" spans="1:43" ht="15" customHeight="1">
      <c r="A183" s="4"/>
      <c r="B183" s="4"/>
      <c r="C183" s="4"/>
      <c r="D183" s="4"/>
      <c r="E183" s="9"/>
      <c r="F183" s="9"/>
      <c r="G183" s="17"/>
      <c r="H183" s="9"/>
      <c r="I183" s="9"/>
      <c r="J183" s="17"/>
      <c r="K183" s="17"/>
      <c r="L183" s="66"/>
      <c r="M183" s="4"/>
      <c r="N183" s="17"/>
      <c r="AB183" s="90"/>
      <c r="AC183" s="90"/>
      <c r="AD183" s="104"/>
      <c r="AE183" s="105"/>
      <c r="AF183" s="90"/>
      <c r="AG183" s="9"/>
      <c r="AH183" s="9"/>
      <c r="AI183" s="9"/>
      <c r="AJ183" s="106"/>
      <c r="AK183" s="9"/>
      <c r="AL183" s="9"/>
      <c r="AM183" s="9"/>
      <c r="AN183" s="106"/>
      <c r="AO183" s="9"/>
      <c r="AP183" s="9"/>
      <c r="AQ183" s="9"/>
    </row>
    <row r="184" spans="1:43" ht="15" customHeight="1">
      <c r="A184" s="4"/>
      <c r="B184" s="4"/>
      <c r="C184" s="4"/>
      <c r="D184" s="4"/>
      <c r="E184" s="9"/>
      <c r="F184" s="9"/>
      <c r="G184" s="17"/>
      <c r="H184" s="9"/>
      <c r="I184" s="9"/>
      <c r="J184" s="17"/>
      <c r="K184" s="17"/>
      <c r="L184" s="66"/>
      <c r="M184" s="4"/>
      <c r="N184" s="17"/>
      <c r="AB184" s="90"/>
      <c r="AC184" s="90"/>
      <c r="AD184" s="104"/>
      <c r="AE184" s="105"/>
      <c r="AF184" s="90"/>
      <c r="AG184" s="9"/>
      <c r="AH184" s="9"/>
      <c r="AI184" s="9"/>
      <c r="AJ184" s="106"/>
      <c r="AK184" s="9"/>
      <c r="AL184" s="9"/>
      <c r="AM184" s="9"/>
      <c r="AN184" s="106"/>
      <c r="AO184" s="9"/>
      <c r="AP184" s="9"/>
      <c r="AQ184" s="9"/>
    </row>
    <row r="185" spans="1:43" ht="15" customHeight="1">
      <c r="A185" s="4"/>
      <c r="B185" s="4"/>
      <c r="C185" s="4"/>
      <c r="D185" s="4"/>
      <c r="E185" s="9"/>
      <c r="F185" s="9"/>
      <c r="G185" s="17"/>
      <c r="H185" s="9"/>
      <c r="I185" s="9"/>
      <c r="J185" s="17"/>
      <c r="K185" s="17"/>
      <c r="L185" s="66"/>
      <c r="M185" s="4"/>
      <c r="N185" s="17"/>
      <c r="AB185" s="90"/>
      <c r="AC185" s="90"/>
      <c r="AD185" s="104"/>
      <c r="AE185" s="105"/>
      <c r="AF185" s="90"/>
      <c r="AG185" s="9"/>
      <c r="AH185" s="9"/>
      <c r="AI185" s="9"/>
      <c r="AJ185" s="106"/>
      <c r="AK185" s="9"/>
      <c r="AL185" s="9"/>
      <c r="AM185" s="9"/>
      <c r="AN185" s="106"/>
      <c r="AO185" s="9"/>
      <c r="AP185" s="9"/>
      <c r="AQ185" s="9"/>
    </row>
    <row r="186" spans="1:43" ht="15" customHeight="1">
      <c r="A186" s="4"/>
      <c r="B186" s="4"/>
      <c r="C186" s="4"/>
      <c r="D186" s="4"/>
      <c r="E186" s="9"/>
      <c r="F186" s="9"/>
      <c r="G186" s="17"/>
      <c r="H186" s="9"/>
      <c r="I186" s="9"/>
      <c r="J186" s="17"/>
      <c r="K186" s="17"/>
      <c r="L186" s="66"/>
      <c r="M186" s="4"/>
      <c r="N186" s="17"/>
      <c r="AB186" s="109"/>
      <c r="AC186" s="17"/>
      <c r="AD186" s="104"/>
      <c r="AE186" s="105"/>
      <c r="AF186" s="90"/>
      <c r="AG186" s="9"/>
      <c r="AH186" s="9"/>
      <c r="AI186" s="9"/>
      <c r="AJ186" s="106"/>
      <c r="AK186" s="9"/>
      <c r="AL186" s="9"/>
      <c r="AM186" s="9"/>
      <c r="AN186" s="106"/>
      <c r="AO186" s="9"/>
      <c r="AP186" s="9"/>
      <c r="AQ186" s="9"/>
    </row>
    <row r="187" spans="1:43" ht="15" customHeight="1">
      <c r="A187" s="4"/>
      <c r="B187" s="4"/>
      <c r="C187" s="4"/>
      <c r="D187" s="4"/>
      <c r="E187" s="9"/>
      <c r="F187" s="9"/>
      <c r="G187" s="17"/>
      <c r="H187" s="9"/>
      <c r="I187" s="9"/>
      <c r="J187" s="17"/>
      <c r="K187" s="17"/>
      <c r="L187" s="66"/>
      <c r="M187" s="4"/>
      <c r="N187" s="17"/>
      <c r="AB187" s="90"/>
      <c r="AC187" s="101"/>
      <c r="AD187" s="104"/>
      <c r="AE187" s="105"/>
      <c r="AF187" s="90"/>
      <c r="AG187" s="9"/>
      <c r="AH187" s="9"/>
      <c r="AI187" s="9"/>
      <c r="AJ187" s="106"/>
      <c r="AK187" s="9"/>
      <c r="AL187" s="9"/>
      <c r="AM187" s="9"/>
      <c r="AN187" s="106"/>
      <c r="AO187" s="9"/>
      <c r="AP187" s="9"/>
      <c r="AQ187" s="9"/>
    </row>
    <row r="188" spans="1:43" ht="15" customHeight="1">
      <c r="A188" s="4"/>
      <c r="B188" s="4"/>
      <c r="C188" s="4"/>
      <c r="D188" s="4"/>
      <c r="E188" s="9"/>
      <c r="F188" s="9"/>
      <c r="G188" s="17"/>
      <c r="H188" s="9"/>
      <c r="I188" s="9"/>
      <c r="J188" s="17"/>
      <c r="K188" s="17"/>
      <c r="L188" s="66"/>
      <c r="M188" s="4"/>
      <c r="N188" s="17"/>
      <c r="AB188" s="90"/>
      <c r="AC188" s="113"/>
      <c r="AD188" s="104"/>
      <c r="AE188" s="105"/>
      <c r="AF188" s="90"/>
      <c r="AG188" s="9"/>
      <c r="AH188" s="9"/>
      <c r="AI188" s="9"/>
      <c r="AJ188" s="106"/>
      <c r="AK188" s="9"/>
      <c r="AL188" s="9"/>
      <c r="AM188" s="9"/>
      <c r="AN188" s="106"/>
      <c r="AO188" s="9"/>
      <c r="AP188" s="9"/>
      <c r="AQ188" s="9"/>
    </row>
    <row r="189" spans="1:43" ht="15" customHeight="1">
      <c r="A189" s="4"/>
      <c r="B189" s="4"/>
      <c r="C189" s="4"/>
      <c r="D189" s="4"/>
      <c r="E189" s="9"/>
      <c r="F189" s="9"/>
      <c r="G189" s="17"/>
      <c r="H189" s="9"/>
      <c r="I189" s="9"/>
      <c r="J189" s="17"/>
      <c r="K189" s="17"/>
      <c r="L189" s="66"/>
      <c r="M189" s="4"/>
      <c r="N189" s="17"/>
      <c r="AB189" s="90"/>
      <c r="AC189" s="113"/>
      <c r="AD189" s="104"/>
      <c r="AE189" s="105"/>
      <c r="AF189" s="90"/>
      <c r="AG189" s="9"/>
      <c r="AH189" s="9"/>
      <c r="AI189" s="9"/>
      <c r="AJ189" s="106"/>
      <c r="AK189" s="9"/>
      <c r="AL189" s="9"/>
      <c r="AM189" s="9"/>
      <c r="AN189" s="106"/>
      <c r="AO189" s="9"/>
      <c r="AP189" s="9"/>
      <c r="AQ189" s="9"/>
    </row>
    <row r="190" spans="1:43" ht="15" customHeight="1">
      <c r="A190" s="4"/>
      <c r="B190" s="4"/>
      <c r="C190" s="4"/>
      <c r="D190" s="4"/>
      <c r="E190" s="9"/>
      <c r="F190" s="9"/>
      <c r="G190" s="17"/>
      <c r="H190" s="9"/>
      <c r="I190" s="9"/>
      <c r="J190" s="17"/>
      <c r="K190" s="17"/>
      <c r="L190" s="66"/>
      <c r="M190" s="4"/>
      <c r="N190" s="17"/>
      <c r="AB190" s="90"/>
      <c r="AC190" s="113"/>
      <c r="AD190" s="104"/>
      <c r="AE190" s="105"/>
      <c r="AF190" s="90"/>
      <c r="AG190" s="9"/>
      <c r="AH190" s="9"/>
      <c r="AI190" s="9"/>
      <c r="AJ190" s="106"/>
      <c r="AK190" s="9"/>
      <c r="AL190" s="9"/>
      <c r="AM190" s="9"/>
      <c r="AN190" s="106"/>
      <c r="AO190" s="9"/>
      <c r="AP190" s="9"/>
      <c r="AQ190" s="9"/>
    </row>
    <row r="191" spans="1:43" ht="15" customHeight="1">
      <c r="A191" s="4"/>
      <c r="B191" s="4"/>
      <c r="C191" s="4"/>
      <c r="D191" s="4"/>
      <c r="E191" s="9"/>
      <c r="F191" s="9"/>
      <c r="G191" s="17"/>
      <c r="H191" s="9"/>
      <c r="I191" s="9"/>
      <c r="J191" s="17"/>
      <c r="K191" s="17"/>
      <c r="L191" s="66"/>
      <c r="M191" s="4"/>
      <c r="N191" s="17"/>
      <c r="AB191" s="90"/>
      <c r="AC191" s="90"/>
      <c r="AD191" s="104"/>
      <c r="AE191" s="105"/>
      <c r="AF191" s="90"/>
      <c r="AG191" s="9"/>
      <c r="AH191" s="9"/>
      <c r="AI191" s="9"/>
      <c r="AJ191" s="106"/>
      <c r="AK191" s="9"/>
      <c r="AL191" s="9"/>
      <c r="AM191" s="9"/>
      <c r="AN191" s="106"/>
      <c r="AO191" s="9"/>
      <c r="AP191" s="9"/>
      <c r="AQ191" s="9"/>
    </row>
    <row r="192" spans="1:43" ht="15" customHeight="1">
      <c r="A192" s="4"/>
      <c r="B192" s="4"/>
      <c r="C192" s="4"/>
      <c r="D192" s="4"/>
      <c r="E192" s="9"/>
      <c r="F192" s="9"/>
      <c r="G192" s="17"/>
      <c r="H192" s="9"/>
      <c r="I192" s="9"/>
      <c r="J192" s="17"/>
      <c r="K192" s="17"/>
      <c r="L192" s="66"/>
      <c r="M192" s="4"/>
      <c r="N192" s="17"/>
      <c r="AB192" s="90"/>
      <c r="AC192" s="90"/>
      <c r="AD192" s="104"/>
      <c r="AE192" s="105"/>
      <c r="AF192" s="90"/>
      <c r="AG192" s="9"/>
      <c r="AH192" s="9"/>
      <c r="AI192" s="9"/>
      <c r="AJ192" s="106"/>
      <c r="AK192" s="9"/>
      <c r="AL192" s="9"/>
      <c r="AM192" s="9"/>
      <c r="AN192" s="106"/>
      <c r="AO192" s="9"/>
      <c r="AP192" s="9"/>
      <c r="AQ192" s="9"/>
    </row>
    <row r="193" spans="1:43" ht="15" customHeight="1">
      <c r="A193" s="4"/>
      <c r="B193" s="4"/>
      <c r="C193" s="4"/>
      <c r="D193" s="4"/>
      <c r="E193" s="9"/>
      <c r="F193" s="9"/>
      <c r="G193" s="17"/>
      <c r="H193" s="9"/>
      <c r="I193" s="9"/>
      <c r="J193" s="17"/>
      <c r="K193" s="17"/>
      <c r="L193" s="66"/>
      <c r="M193" s="4"/>
      <c r="N193" s="17"/>
      <c r="AB193" s="90"/>
      <c r="AC193" s="90"/>
      <c r="AD193" s="104"/>
      <c r="AE193" s="105"/>
      <c r="AF193" s="90"/>
      <c r="AG193" s="9"/>
      <c r="AH193" s="9"/>
      <c r="AI193" s="9"/>
      <c r="AJ193" s="106"/>
      <c r="AK193" s="9"/>
      <c r="AL193" s="9"/>
      <c r="AM193" s="9"/>
      <c r="AN193" s="106"/>
      <c r="AO193" s="9"/>
      <c r="AP193" s="9"/>
      <c r="AQ193" s="9"/>
    </row>
    <row r="194" spans="1:43" ht="15" customHeight="1">
      <c r="A194" s="4"/>
      <c r="B194" s="4"/>
      <c r="C194" s="4"/>
      <c r="D194" s="4"/>
      <c r="E194" s="9"/>
      <c r="F194" s="9"/>
      <c r="G194" s="17"/>
      <c r="H194" s="9"/>
      <c r="I194" s="9"/>
      <c r="J194" s="17"/>
      <c r="K194" s="17"/>
      <c r="L194" s="66"/>
      <c r="M194" s="4"/>
      <c r="N194" s="17"/>
      <c r="AB194" s="105"/>
      <c r="AC194" s="105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</row>
    <row r="195" spans="1:29" ht="15" customHeight="1">
      <c r="A195" s="4"/>
      <c r="B195" s="4"/>
      <c r="C195" s="4"/>
      <c r="D195" s="4"/>
      <c r="E195" s="9"/>
      <c r="F195" s="9"/>
      <c r="G195" s="17"/>
      <c r="H195" s="9"/>
      <c r="I195" s="9"/>
      <c r="J195" s="17"/>
      <c r="K195" s="17"/>
      <c r="L195" s="66"/>
      <c r="M195" s="4"/>
      <c r="N195" s="17"/>
      <c r="AB195" s="17"/>
      <c r="AC195" s="17"/>
    </row>
    <row r="196" spans="1:29" ht="15" customHeight="1">
      <c r="A196" s="4"/>
      <c r="B196" s="4"/>
      <c r="C196" s="4"/>
      <c r="D196" s="4"/>
      <c r="E196" s="9"/>
      <c r="F196" s="9"/>
      <c r="G196" s="17"/>
      <c r="H196" s="9"/>
      <c r="I196" s="9"/>
      <c r="J196" s="17"/>
      <c r="K196" s="17"/>
      <c r="L196" s="66"/>
      <c r="M196" s="4"/>
      <c r="N196" s="17"/>
      <c r="AB196" s="17"/>
      <c r="AC196" s="17"/>
    </row>
    <row r="197" spans="1:29" ht="15" customHeight="1">
      <c r="A197" s="4"/>
      <c r="B197" s="4"/>
      <c r="C197" s="4"/>
      <c r="D197" s="4"/>
      <c r="E197" s="9"/>
      <c r="F197" s="9"/>
      <c r="G197" s="17"/>
      <c r="H197" s="9"/>
      <c r="I197" s="9"/>
      <c r="J197" s="17"/>
      <c r="K197" s="17"/>
      <c r="L197" s="66"/>
      <c r="M197" s="4"/>
      <c r="N197" s="17"/>
      <c r="AB197" s="17"/>
      <c r="AC197" s="17"/>
    </row>
    <row r="198" spans="1:29" ht="15" customHeight="1">
      <c r="A198" s="4"/>
      <c r="B198" s="4"/>
      <c r="C198" s="4"/>
      <c r="D198" s="4"/>
      <c r="E198" s="9"/>
      <c r="F198" s="9"/>
      <c r="G198" s="17"/>
      <c r="H198" s="9"/>
      <c r="I198" s="9"/>
      <c r="J198" s="17"/>
      <c r="K198" s="17"/>
      <c r="L198" s="66"/>
      <c r="M198" s="4"/>
      <c r="N198" s="17"/>
      <c r="AB198" s="17"/>
      <c r="AC198" s="17"/>
    </row>
    <row r="199" spans="1:29" ht="15" customHeight="1">
      <c r="A199" s="4"/>
      <c r="B199" s="4"/>
      <c r="C199" s="4"/>
      <c r="D199" s="4"/>
      <c r="E199" s="9"/>
      <c r="F199" s="9"/>
      <c r="G199" s="17"/>
      <c r="H199" s="9"/>
      <c r="I199" s="9"/>
      <c r="J199" s="17"/>
      <c r="K199" s="17"/>
      <c r="L199" s="66"/>
      <c r="M199" s="4"/>
      <c r="N199" s="17"/>
      <c r="AB199" s="17"/>
      <c r="AC199" s="17"/>
    </row>
    <row r="200" spans="1:29" ht="15" customHeight="1">
      <c r="A200" s="4"/>
      <c r="B200" s="4"/>
      <c r="C200" s="4"/>
      <c r="D200" s="4"/>
      <c r="E200" s="9"/>
      <c r="F200" s="9"/>
      <c r="G200" s="17"/>
      <c r="H200" s="9"/>
      <c r="I200" s="9"/>
      <c r="J200" s="17"/>
      <c r="K200" s="17"/>
      <c r="L200" s="66"/>
      <c r="M200" s="4"/>
      <c r="N200" s="17"/>
      <c r="AB200" s="17"/>
      <c r="AC200" s="17"/>
    </row>
    <row r="201" spans="1:29" ht="15" customHeight="1">
      <c r="A201" s="4"/>
      <c r="B201" s="4"/>
      <c r="C201" s="4"/>
      <c r="D201" s="4"/>
      <c r="E201" s="9"/>
      <c r="F201" s="9"/>
      <c r="G201" s="17"/>
      <c r="H201" s="9"/>
      <c r="I201" s="9"/>
      <c r="J201" s="17"/>
      <c r="K201" s="17"/>
      <c r="L201" s="66"/>
      <c r="M201" s="4"/>
      <c r="N201" s="17"/>
      <c r="AB201" s="17"/>
      <c r="AC201" s="17"/>
    </row>
    <row r="202" spans="1:29" ht="15" customHeight="1">
      <c r="A202" s="4"/>
      <c r="B202" s="4"/>
      <c r="C202" s="4"/>
      <c r="D202" s="4"/>
      <c r="E202" s="9"/>
      <c r="F202" s="9"/>
      <c r="G202" s="17"/>
      <c r="H202" s="9"/>
      <c r="I202" s="9"/>
      <c r="J202" s="17"/>
      <c r="K202" s="17"/>
      <c r="L202" s="66"/>
      <c r="M202" s="4"/>
      <c r="N202" s="17"/>
      <c r="AB202" s="17"/>
      <c r="AC202" s="17"/>
    </row>
    <row r="203" spans="1:29" ht="15" customHeight="1">
      <c r="A203" s="4"/>
      <c r="B203" s="4"/>
      <c r="C203" s="4"/>
      <c r="D203" s="4"/>
      <c r="E203" s="9"/>
      <c r="F203" s="9"/>
      <c r="G203" s="17"/>
      <c r="H203" s="9"/>
      <c r="I203" s="9"/>
      <c r="J203" s="17"/>
      <c r="K203" s="17"/>
      <c r="L203" s="66"/>
      <c r="M203" s="4"/>
      <c r="N203" s="17"/>
      <c r="AB203" s="17"/>
      <c r="AC203" s="17"/>
    </row>
    <row r="204" spans="1:29" ht="15" customHeight="1">
      <c r="A204" s="4"/>
      <c r="B204" s="4"/>
      <c r="C204" s="4"/>
      <c r="D204" s="4"/>
      <c r="E204" s="9"/>
      <c r="F204" s="9"/>
      <c r="G204" s="17"/>
      <c r="H204" s="9"/>
      <c r="I204" s="9"/>
      <c r="J204" s="17"/>
      <c r="K204" s="17"/>
      <c r="L204" s="66"/>
      <c r="M204" s="4"/>
      <c r="N204" s="17"/>
      <c r="AB204" s="17"/>
      <c r="AC204" s="17"/>
    </row>
    <row r="205" spans="1:29" ht="15" customHeight="1">
      <c r="A205" s="4"/>
      <c r="B205" s="4"/>
      <c r="C205" s="4"/>
      <c r="D205" s="4"/>
      <c r="E205" s="9"/>
      <c r="F205" s="9"/>
      <c r="G205" s="17"/>
      <c r="H205" s="9"/>
      <c r="I205" s="9"/>
      <c r="J205" s="17"/>
      <c r="K205" s="17"/>
      <c r="L205" s="66"/>
      <c r="M205" s="4"/>
      <c r="N205" s="17"/>
      <c r="AB205" s="17"/>
      <c r="AC205" s="17"/>
    </row>
    <row r="206" spans="1:29" ht="15" customHeight="1">
      <c r="A206" s="4"/>
      <c r="B206" s="4"/>
      <c r="C206" s="4"/>
      <c r="D206" s="4"/>
      <c r="E206" s="9"/>
      <c r="F206" s="9"/>
      <c r="G206" s="17"/>
      <c r="H206" s="9"/>
      <c r="I206" s="9"/>
      <c r="J206" s="17"/>
      <c r="K206" s="17"/>
      <c r="L206" s="66"/>
      <c r="M206" s="4"/>
      <c r="N206" s="17"/>
      <c r="AB206" s="17"/>
      <c r="AC206" s="17"/>
    </row>
    <row r="207" spans="1:29" ht="15" customHeight="1">
      <c r="A207" s="4"/>
      <c r="B207" s="4"/>
      <c r="C207" s="4"/>
      <c r="D207" s="4"/>
      <c r="E207" s="9"/>
      <c r="F207" s="9"/>
      <c r="G207" s="17"/>
      <c r="H207" s="9"/>
      <c r="I207" s="9"/>
      <c r="J207" s="17"/>
      <c r="K207" s="17"/>
      <c r="L207" s="66"/>
      <c r="M207" s="4"/>
      <c r="N207" s="17"/>
      <c r="AB207" s="17"/>
      <c r="AC207" s="17"/>
    </row>
    <row r="208" ht="15" customHeight="1">
      <c r="D208" s="4"/>
    </row>
    <row r="209" ht="15" customHeight="1">
      <c r="D209" s="4"/>
    </row>
    <row r="210" ht="15" customHeight="1">
      <c r="D210" s="4"/>
    </row>
    <row r="211" ht="15" customHeight="1">
      <c r="D211" s="4"/>
    </row>
    <row r="212" ht="15" customHeight="1">
      <c r="D212" s="4"/>
    </row>
    <row r="213" ht="15" customHeight="1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</sheetData>
  <sheetProtection/>
  <mergeCells count="18">
    <mergeCell ref="P137:Q137"/>
    <mergeCell ref="P99:Q99"/>
    <mergeCell ref="P103:Q103"/>
    <mergeCell ref="P125:Q125"/>
    <mergeCell ref="P129:Q129"/>
    <mergeCell ref="P65:Q65"/>
    <mergeCell ref="P69:Q69"/>
    <mergeCell ref="P91:Q91"/>
    <mergeCell ref="P95:Q95"/>
    <mergeCell ref="P57:Q57"/>
    <mergeCell ref="P61:Q61"/>
    <mergeCell ref="P133:Q133"/>
    <mergeCell ref="AK7:AM7"/>
    <mergeCell ref="AO7:AQ7"/>
    <mergeCell ref="S7:U7"/>
    <mergeCell ref="V7:X7"/>
    <mergeCell ref="Y7:AA7"/>
    <mergeCell ref="AG7:AI7"/>
  </mergeCells>
  <printOptions/>
  <pageMargins left="0.2362204724409449" right="0.2362204724409449" top="0.7874015748031497" bottom="1.1811023622047245" header="0.2755905511811024" footer="0.5118110236220472"/>
  <pageSetup fitToHeight="0" fitToWidth="1" horizontalDpi="600" verticalDpi="600" orientation="landscape" paperSize="9" r:id="rId3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
&amp;R&amp;P</oddFooter>
  </headerFooter>
  <rowBreaks count="1" manualBreakCount="1">
    <brk id="25" min="14" max="3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11.421875" defaultRowHeight="12.75"/>
  <cols>
    <col min="1" max="3" width="20.7109375" style="0" customWidth="1"/>
    <col min="4" max="4" width="21.8515625" style="0" customWidth="1"/>
    <col min="5" max="5" width="1.1484375" style="44" customWidth="1"/>
    <col min="6" max="6" width="10.28125" style="44" bestFit="1" customWidth="1"/>
    <col min="7" max="7" width="8.28125" style="0" customWidth="1"/>
    <col min="8" max="8" width="0.9921875" style="0" customWidth="1"/>
    <col min="9" max="9" width="11.28125" style="0" customWidth="1"/>
    <col min="10" max="12" width="14.421875" style="0" customWidth="1"/>
    <col min="13" max="13" width="20.8515625" style="0" customWidth="1"/>
  </cols>
  <sheetData>
    <row r="1" spans="1:18" ht="27.75" customHeight="1">
      <c r="A1" s="147" t="str">
        <f>V!F17</f>
        <v>"Поволжье 2006"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  <c r="N1" s="42"/>
      <c r="O1" s="42"/>
      <c r="P1" s="42"/>
      <c r="Q1" s="42"/>
      <c r="R1" s="42"/>
    </row>
    <row r="2" spans="1:18" ht="27.75" customHeight="1" thickBot="1">
      <c r="A2" s="150" t="str">
        <f>V!F18</f>
        <v>Ульяновск, 25 июня 2006 г.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  <c r="N2" s="42"/>
      <c r="O2" s="42"/>
      <c r="P2" s="42"/>
      <c r="Q2" s="42"/>
      <c r="R2" s="42"/>
    </row>
    <row r="3" spans="1:16" ht="13.5" thickBot="1">
      <c r="A3" s="43"/>
      <c r="H3" s="1"/>
      <c r="M3" s="45"/>
      <c r="N3" s="46"/>
      <c r="P3" s="46"/>
    </row>
    <row r="4" spans="1:13" s="50" customFormat="1" ht="44.25" customHeight="1" thickBot="1">
      <c r="A4" s="47" t="s">
        <v>18</v>
      </c>
      <c r="B4" s="48" t="s">
        <v>19</v>
      </c>
      <c r="C4" s="125" t="s">
        <v>39</v>
      </c>
      <c r="D4" s="125" t="s">
        <v>20</v>
      </c>
      <c r="E4" s="44"/>
      <c r="F4" s="47" t="s">
        <v>40</v>
      </c>
      <c r="G4" s="49" t="s">
        <v>41</v>
      </c>
      <c r="H4" s="1"/>
      <c r="I4" s="47" t="s">
        <v>42</v>
      </c>
      <c r="J4" s="48" t="s">
        <v>36</v>
      </c>
      <c r="K4" s="49" t="s">
        <v>38</v>
      </c>
      <c r="L4" s="49" t="s">
        <v>49</v>
      </c>
      <c r="M4" s="49" t="s">
        <v>37</v>
      </c>
    </row>
    <row r="5" spans="1:13" ht="12.75">
      <c r="A5" s="51" t="s">
        <v>52</v>
      </c>
      <c r="B5" s="52" t="s">
        <v>53</v>
      </c>
      <c r="C5" s="52"/>
      <c r="D5" s="52" t="s">
        <v>69</v>
      </c>
      <c r="F5" s="52"/>
      <c r="G5" s="52" t="s">
        <v>70</v>
      </c>
      <c r="H5" s="1"/>
      <c r="I5" s="53" t="s">
        <v>93</v>
      </c>
      <c r="J5" s="53"/>
      <c r="K5" s="53"/>
      <c r="L5" s="53"/>
      <c r="M5" s="53"/>
    </row>
    <row r="6" spans="1:13" ht="12.75">
      <c r="A6" s="51" t="s">
        <v>54</v>
      </c>
      <c r="B6" s="52" t="s">
        <v>55</v>
      </c>
      <c r="C6" s="52"/>
      <c r="D6" s="52" t="s">
        <v>69</v>
      </c>
      <c r="F6" s="52"/>
      <c r="G6" s="52" t="s">
        <v>71</v>
      </c>
      <c r="H6" s="1"/>
      <c r="I6" s="53"/>
      <c r="J6" s="53" t="s">
        <v>93</v>
      </c>
      <c r="K6" s="53" t="s">
        <v>93</v>
      </c>
      <c r="L6" s="53"/>
      <c r="M6" s="53"/>
    </row>
    <row r="7" spans="1:13" ht="12.75">
      <c r="A7" s="51" t="s">
        <v>56</v>
      </c>
      <c r="B7" s="52" t="s">
        <v>57</v>
      </c>
      <c r="C7" s="52"/>
      <c r="D7" s="52" t="s">
        <v>69</v>
      </c>
      <c r="F7" s="52"/>
      <c r="G7" s="52" t="s">
        <v>71</v>
      </c>
      <c r="H7" s="1"/>
      <c r="I7" s="53"/>
      <c r="J7" s="53" t="s">
        <v>93</v>
      </c>
      <c r="K7" s="53"/>
      <c r="L7" s="53"/>
      <c r="M7" s="53"/>
    </row>
    <row r="8" spans="1:13" ht="12.75">
      <c r="A8" s="51" t="s">
        <v>58</v>
      </c>
      <c r="B8" s="52" t="s">
        <v>59</v>
      </c>
      <c r="C8" s="52"/>
      <c r="D8" s="52" t="s">
        <v>69</v>
      </c>
      <c r="F8" s="52"/>
      <c r="G8" s="52"/>
      <c r="H8" s="1"/>
      <c r="I8" s="53"/>
      <c r="J8" s="53"/>
      <c r="K8" s="53"/>
      <c r="L8" s="53"/>
      <c r="M8" s="53"/>
    </row>
    <row r="9" spans="1:13" ht="12.75">
      <c r="A9" s="51" t="s">
        <v>60</v>
      </c>
      <c r="B9" s="52" t="s">
        <v>61</v>
      </c>
      <c r="C9" s="52"/>
      <c r="D9" s="52" t="s">
        <v>69</v>
      </c>
      <c r="F9" s="52"/>
      <c r="G9" s="52" t="s">
        <v>70</v>
      </c>
      <c r="H9" s="1"/>
      <c r="I9" s="53" t="s">
        <v>93</v>
      </c>
      <c r="J9" s="53" t="s">
        <v>93</v>
      </c>
      <c r="K9" s="53"/>
      <c r="L9" s="53"/>
      <c r="M9" s="53"/>
    </row>
    <row r="10" spans="1:13" ht="12.75">
      <c r="A10" s="51" t="s">
        <v>62</v>
      </c>
      <c r="B10" s="52" t="s">
        <v>63</v>
      </c>
      <c r="C10" s="52"/>
      <c r="D10" s="52" t="s">
        <v>69</v>
      </c>
      <c r="F10" s="52"/>
      <c r="G10" s="52" t="s">
        <v>70</v>
      </c>
      <c r="H10" s="1"/>
      <c r="I10" s="53" t="s">
        <v>93</v>
      </c>
      <c r="J10" s="53" t="s">
        <v>93</v>
      </c>
      <c r="K10" s="53"/>
      <c r="L10" s="53"/>
      <c r="M10" s="53"/>
    </row>
    <row r="11" spans="1:13" ht="12.75">
      <c r="A11" s="51" t="s">
        <v>64</v>
      </c>
      <c r="B11" s="52" t="s">
        <v>65</v>
      </c>
      <c r="C11" s="52"/>
      <c r="D11" s="52" t="s">
        <v>69</v>
      </c>
      <c r="F11" s="52"/>
      <c r="G11" s="52" t="s">
        <v>71</v>
      </c>
      <c r="H11" s="1"/>
      <c r="I11" s="53" t="s">
        <v>93</v>
      </c>
      <c r="J11" s="53" t="s">
        <v>93</v>
      </c>
      <c r="K11" s="53"/>
      <c r="L11" s="53"/>
      <c r="M11" s="53"/>
    </row>
    <row r="12" spans="1:13" ht="12.75">
      <c r="A12" s="51" t="s">
        <v>66</v>
      </c>
      <c r="B12" s="52" t="s">
        <v>67</v>
      </c>
      <c r="C12" s="52"/>
      <c r="D12" s="52" t="s">
        <v>69</v>
      </c>
      <c r="F12" s="52"/>
      <c r="G12" s="52" t="s">
        <v>71</v>
      </c>
      <c r="H12" s="1"/>
      <c r="I12" s="53"/>
      <c r="J12" s="53"/>
      <c r="K12" s="53" t="s">
        <v>93</v>
      </c>
      <c r="L12" s="53"/>
      <c r="M12" s="53"/>
    </row>
    <row r="13" spans="1:13" ht="12.75">
      <c r="A13" s="51" t="s">
        <v>68</v>
      </c>
      <c r="B13" s="52" t="s">
        <v>59</v>
      </c>
      <c r="C13" s="52"/>
      <c r="D13" s="52" t="s">
        <v>69</v>
      </c>
      <c r="F13" s="52"/>
      <c r="G13" s="52" t="s">
        <v>71</v>
      </c>
      <c r="H13" s="1"/>
      <c r="I13" s="53"/>
      <c r="J13" s="53" t="s">
        <v>93</v>
      </c>
      <c r="K13" s="53" t="s">
        <v>93</v>
      </c>
      <c r="L13" s="53"/>
      <c r="M13" s="53"/>
    </row>
    <row r="14" spans="1:13" ht="12.75">
      <c r="A14" s="51" t="s">
        <v>72</v>
      </c>
      <c r="B14" s="52" t="s">
        <v>73</v>
      </c>
      <c r="C14" s="52"/>
      <c r="D14" s="52" t="s">
        <v>82</v>
      </c>
      <c r="F14" s="52"/>
      <c r="G14" s="52" t="s">
        <v>71</v>
      </c>
      <c r="H14" s="1"/>
      <c r="I14" s="53"/>
      <c r="J14" s="53"/>
      <c r="K14" s="53" t="s">
        <v>93</v>
      </c>
      <c r="L14" s="53"/>
      <c r="M14" s="53"/>
    </row>
    <row r="15" spans="1:13" ht="12.75">
      <c r="A15" s="51" t="s">
        <v>77</v>
      </c>
      <c r="B15" s="52" t="s">
        <v>74</v>
      </c>
      <c r="C15" s="52"/>
      <c r="D15" s="52" t="s">
        <v>82</v>
      </c>
      <c r="F15" s="52"/>
      <c r="G15" s="52" t="s">
        <v>71</v>
      </c>
      <c r="H15" s="1"/>
      <c r="I15" s="53" t="s">
        <v>93</v>
      </c>
      <c r="J15" s="53"/>
      <c r="K15" s="53"/>
      <c r="L15" s="53"/>
      <c r="M15" s="53"/>
    </row>
    <row r="16" spans="1:13" ht="12.75">
      <c r="A16" s="51" t="s">
        <v>78</v>
      </c>
      <c r="B16" s="52" t="s">
        <v>57</v>
      </c>
      <c r="C16" s="52"/>
      <c r="D16" s="52" t="s">
        <v>82</v>
      </c>
      <c r="F16" s="52"/>
      <c r="G16" s="52"/>
      <c r="H16" s="1"/>
      <c r="I16" s="53"/>
      <c r="J16" s="53"/>
      <c r="K16" s="53"/>
      <c r="L16" s="53"/>
      <c r="M16" s="53"/>
    </row>
    <row r="17" spans="1:13" ht="12.75">
      <c r="A17" s="51" t="s">
        <v>79</v>
      </c>
      <c r="B17" s="52" t="s">
        <v>75</v>
      </c>
      <c r="C17" s="52"/>
      <c r="D17" s="52" t="s">
        <v>82</v>
      </c>
      <c r="F17" s="52"/>
      <c r="G17" s="52" t="s">
        <v>71</v>
      </c>
      <c r="H17" s="1"/>
      <c r="I17" s="53" t="s">
        <v>93</v>
      </c>
      <c r="J17" s="53"/>
      <c r="K17" s="53"/>
      <c r="L17" s="53"/>
      <c r="M17" s="53"/>
    </row>
    <row r="18" spans="1:13" ht="12.75">
      <c r="A18" s="51" t="s">
        <v>80</v>
      </c>
      <c r="B18" s="52" t="s">
        <v>76</v>
      </c>
      <c r="C18" s="52"/>
      <c r="D18" s="52" t="s">
        <v>82</v>
      </c>
      <c r="F18" s="52"/>
      <c r="G18" s="52" t="s">
        <v>70</v>
      </c>
      <c r="H18" s="1"/>
      <c r="I18" s="53" t="s">
        <v>93</v>
      </c>
      <c r="J18" s="53" t="s">
        <v>93</v>
      </c>
      <c r="K18" s="53"/>
      <c r="L18" s="53"/>
      <c r="M18" s="53"/>
    </row>
    <row r="19" spans="1:13" ht="12.75">
      <c r="A19" s="51" t="s">
        <v>81</v>
      </c>
      <c r="B19" s="52" t="s">
        <v>61</v>
      </c>
      <c r="C19" s="52"/>
      <c r="D19" s="52" t="s">
        <v>82</v>
      </c>
      <c r="F19" s="52"/>
      <c r="G19" s="52" t="s">
        <v>70</v>
      </c>
      <c r="H19" s="1"/>
      <c r="I19" s="53" t="s">
        <v>93</v>
      </c>
      <c r="J19" s="53" t="s">
        <v>93</v>
      </c>
      <c r="K19" s="53"/>
      <c r="L19" s="53"/>
      <c r="M19" s="53"/>
    </row>
    <row r="20" spans="1:13" ht="12.75">
      <c r="A20" s="51" t="s">
        <v>83</v>
      </c>
      <c r="B20" s="52" t="s">
        <v>61</v>
      </c>
      <c r="C20" s="52"/>
      <c r="D20" s="52" t="s">
        <v>86</v>
      </c>
      <c r="F20" s="52"/>
      <c r="G20" s="52" t="s">
        <v>70</v>
      </c>
      <c r="H20" s="1"/>
      <c r="I20" s="53"/>
      <c r="J20" s="53" t="s">
        <v>93</v>
      </c>
      <c r="K20" s="53"/>
      <c r="L20" s="53"/>
      <c r="M20" s="53"/>
    </row>
    <row r="21" spans="1:13" ht="12.75">
      <c r="A21" s="51" t="s">
        <v>84</v>
      </c>
      <c r="B21" s="52" t="s">
        <v>85</v>
      </c>
      <c r="C21" s="52"/>
      <c r="D21" s="52" t="s">
        <v>86</v>
      </c>
      <c r="F21" s="52"/>
      <c r="G21" s="52" t="s">
        <v>71</v>
      </c>
      <c r="H21" s="1"/>
      <c r="I21" s="53" t="s">
        <v>93</v>
      </c>
      <c r="J21" s="53" t="s">
        <v>93</v>
      </c>
      <c r="K21" s="53"/>
      <c r="L21" s="53"/>
      <c r="M21" s="53"/>
    </row>
    <row r="22" spans="1:13" ht="12.75">
      <c r="A22" s="51" t="s">
        <v>87</v>
      </c>
      <c r="B22" s="52" t="s">
        <v>88</v>
      </c>
      <c r="C22" s="52"/>
      <c r="D22" s="52" t="s">
        <v>89</v>
      </c>
      <c r="F22" s="52"/>
      <c r="G22" s="52"/>
      <c r="H22" s="1"/>
      <c r="I22" s="53"/>
      <c r="J22" s="53"/>
      <c r="K22" s="53"/>
      <c r="L22" s="53"/>
      <c r="M22" s="53"/>
    </row>
    <row r="23" spans="1:13" ht="12.75">
      <c r="A23" s="51" t="s">
        <v>90</v>
      </c>
      <c r="B23" s="52" t="s">
        <v>91</v>
      </c>
      <c r="C23" s="52"/>
      <c r="D23" s="52" t="s">
        <v>92</v>
      </c>
      <c r="F23" s="52"/>
      <c r="G23" s="52" t="s">
        <v>71</v>
      </c>
      <c r="H23" s="1"/>
      <c r="I23" s="53" t="s">
        <v>93</v>
      </c>
      <c r="J23" s="53"/>
      <c r="K23" s="53"/>
      <c r="L23" s="53"/>
      <c r="M23" s="53"/>
    </row>
    <row r="24" spans="1:13" ht="12.75">
      <c r="A24" s="51" t="s">
        <v>94</v>
      </c>
      <c r="B24" s="52" t="s">
        <v>95</v>
      </c>
      <c r="C24" s="52"/>
      <c r="D24" s="52" t="s">
        <v>69</v>
      </c>
      <c r="F24" s="52"/>
      <c r="G24" s="52" t="s">
        <v>71</v>
      </c>
      <c r="H24" s="1"/>
      <c r="I24" s="53" t="s">
        <v>93</v>
      </c>
      <c r="J24" s="53" t="s">
        <v>93</v>
      </c>
      <c r="K24" s="53"/>
      <c r="L24" s="53"/>
      <c r="M24" s="53"/>
    </row>
    <row r="25" spans="1:13" ht="12.75">
      <c r="A25" s="51" t="s">
        <v>96</v>
      </c>
      <c r="B25" s="52" t="s">
        <v>97</v>
      </c>
      <c r="C25" s="52"/>
      <c r="D25" s="52" t="s">
        <v>98</v>
      </c>
      <c r="F25" s="52"/>
      <c r="G25" s="52" t="s">
        <v>71</v>
      </c>
      <c r="H25" s="1"/>
      <c r="I25" s="53" t="s">
        <v>93</v>
      </c>
      <c r="J25" s="53"/>
      <c r="K25" s="53"/>
      <c r="L25" s="53"/>
      <c r="M25" s="53"/>
    </row>
    <row r="26" spans="1:13" ht="12.75">
      <c r="A26" s="51" t="s">
        <v>99</v>
      </c>
      <c r="B26" s="52" t="s">
        <v>100</v>
      </c>
      <c r="C26" s="52"/>
      <c r="D26" s="52" t="s">
        <v>82</v>
      </c>
      <c r="F26" s="52"/>
      <c r="G26" s="52" t="s">
        <v>71</v>
      </c>
      <c r="H26" s="1"/>
      <c r="I26" s="53"/>
      <c r="J26" s="53" t="s">
        <v>93</v>
      </c>
      <c r="K26" s="53"/>
      <c r="L26" s="53"/>
      <c r="M26" s="53"/>
    </row>
    <row r="27" spans="1:13" ht="12.75">
      <c r="A27" s="51" t="s">
        <v>101</v>
      </c>
      <c r="B27" s="52" t="s">
        <v>75</v>
      </c>
      <c r="C27" s="52"/>
      <c r="D27" s="52" t="s">
        <v>98</v>
      </c>
      <c r="F27" s="52"/>
      <c r="G27" s="52" t="s">
        <v>71</v>
      </c>
      <c r="H27" s="1"/>
      <c r="I27" s="53" t="s">
        <v>93</v>
      </c>
      <c r="J27" s="53"/>
      <c r="K27" s="53"/>
      <c r="L27" s="53"/>
      <c r="M27" s="53"/>
    </row>
    <row r="28" spans="1:13" ht="12.75">
      <c r="A28" s="51" t="s">
        <v>103</v>
      </c>
      <c r="B28" s="52" t="s">
        <v>104</v>
      </c>
      <c r="C28" s="52"/>
      <c r="D28" s="52" t="s">
        <v>82</v>
      </c>
      <c r="F28" s="52"/>
      <c r="G28" s="52" t="s">
        <v>71</v>
      </c>
      <c r="H28" s="1"/>
      <c r="I28" s="53"/>
      <c r="J28" s="53"/>
      <c r="K28" s="53" t="s">
        <v>93</v>
      </c>
      <c r="L28" s="53"/>
      <c r="M28" s="53"/>
    </row>
    <row r="29" spans="1:13" ht="12.75">
      <c r="A29" s="51"/>
      <c r="B29" s="52"/>
      <c r="C29" s="52"/>
      <c r="D29" s="52"/>
      <c r="F29" s="52"/>
      <c r="G29" s="52"/>
      <c r="H29" s="1"/>
      <c r="I29" s="53"/>
      <c r="J29" s="53"/>
      <c r="K29" s="53"/>
      <c r="L29" s="53"/>
      <c r="M29" s="53"/>
    </row>
    <row r="30" spans="1:13" ht="12.75">
      <c r="A30" s="51"/>
      <c r="B30" s="52"/>
      <c r="C30" s="52"/>
      <c r="D30" s="52"/>
      <c r="F30" s="52"/>
      <c r="G30" s="52"/>
      <c r="H30" s="1"/>
      <c r="I30" s="53"/>
      <c r="J30" s="53"/>
      <c r="K30" s="53"/>
      <c r="L30" s="53"/>
      <c r="M30" s="53"/>
    </row>
    <row r="31" spans="1:13" ht="12.75">
      <c r="A31" s="51"/>
      <c r="B31" s="52"/>
      <c r="C31" s="52"/>
      <c r="D31" s="52"/>
      <c r="F31" s="52"/>
      <c r="G31" s="52"/>
      <c r="H31" s="1"/>
      <c r="I31" s="53"/>
      <c r="J31" s="53"/>
      <c r="K31" s="53"/>
      <c r="L31" s="53"/>
      <c r="M31" s="53"/>
    </row>
    <row r="32" spans="1:13" ht="12.75">
      <c r="A32" s="51"/>
      <c r="B32" s="52"/>
      <c r="C32" s="52"/>
      <c r="D32" s="52"/>
      <c r="F32" s="52"/>
      <c r="G32" s="52"/>
      <c r="H32" s="1"/>
      <c r="I32" s="53"/>
      <c r="J32" s="53"/>
      <c r="K32" s="53"/>
      <c r="L32" s="53"/>
      <c r="M32" s="53"/>
    </row>
    <row r="33" spans="1:13" ht="12.75">
      <c r="A33" s="51"/>
      <c r="B33" s="52"/>
      <c r="C33" s="52"/>
      <c r="D33" s="52"/>
      <c r="F33" s="52"/>
      <c r="G33" s="52"/>
      <c r="H33" s="1"/>
      <c r="I33" s="53"/>
      <c r="J33" s="53"/>
      <c r="K33" s="53"/>
      <c r="L33" s="53"/>
      <c r="M33" s="53"/>
    </row>
    <row r="34" spans="1:13" ht="12.75">
      <c r="A34" s="51"/>
      <c r="B34" s="52"/>
      <c r="C34" s="52"/>
      <c r="D34" s="52"/>
      <c r="F34" s="52"/>
      <c r="G34" s="52"/>
      <c r="H34" s="1"/>
      <c r="I34" s="53"/>
      <c r="J34" s="53"/>
      <c r="K34" s="53"/>
      <c r="L34" s="53"/>
      <c r="M34" s="53"/>
    </row>
    <row r="35" spans="1:13" ht="12.75">
      <c r="A35" s="51"/>
      <c r="B35" s="52"/>
      <c r="C35" s="52"/>
      <c r="D35" s="52"/>
      <c r="F35" s="52"/>
      <c r="G35" s="52"/>
      <c r="H35" s="1"/>
      <c r="I35" s="53"/>
      <c r="J35" s="53"/>
      <c r="K35" s="53"/>
      <c r="L35" s="53"/>
      <c r="M35" s="53"/>
    </row>
    <row r="36" spans="1:13" ht="12.75">
      <c r="A36" s="51"/>
      <c r="B36" s="52"/>
      <c r="C36" s="52"/>
      <c r="D36" s="52"/>
      <c r="F36" s="52"/>
      <c r="G36" s="52"/>
      <c r="H36" s="1"/>
      <c r="I36" s="53"/>
      <c r="J36" s="53"/>
      <c r="K36" s="53"/>
      <c r="L36" s="53"/>
      <c r="M36" s="53"/>
    </row>
    <row r="37" spans="1:13" ht="12.75">
      <c r="A37" s="51"/>
      <c r="B37" s="52"/>
      <c r="C37" s="52"/>
      <c r="D37" s="52"/>
      <c r="F37" s="52"/>
      <c r="G37" s="52"/>
      <c r="H37" s="1"/>
      <c r="I37" s="53"/>
      <c r="J37" s="53"/>
      <c r="K37" s="53"/>
      <c r="L37" s="53"/>
      <c r="M37" s="53"/>
    </row>
    <row r="38" spans="1:13" ht="12.75">
      <c r="A38" s="51"/>
      <c r="B38" s="52"/>
      <c r="C38" s="52"/>
      <c r="D38" s="52"/>
      <c r="F38" s="52"/>
      <c r="G38" s="52"/>
      <c r="H38" s="1"/>
      <c r="I38" s="53"/>
      <c r="J38" s="53"/>
      <c r="K38" s="53"/>
      <c r="L38" s="53"/>
      <c r="M38" s="53"/>
    </row>
    <row r="39" spans="1:13" ht="12.75">
      <c r="A39" s="51"/>
      <c r="B39" s="52"/>
      <c r="C39" s="52"/>
      <c r="D39" s="52"/>
      <c r="F39" s="52"/>
      <c r="G39" s="52"/>
      <c r="H39" s="1"/>
      <c r="I39" s="53"/>
      <c r="J39" s="53"/>
      <c r="K39" s="53"/>
      <c r="L39" s="53"/>
      <c r="M39" s="53"/>
    </row>
    <row r="40" spans="1:13" ht="12.75">
      <c r="A40" s="51"/>
      <c r="B40" s="52"/>
      <c r="C40" s="52"/>
      <c r="D40" s="52"/>
      <c r="F40" s="52"/>
      <c r="G40" s="52"/>
      <c r="H40" s="1"/>
      <c r="I40" s="53"/>
      <c r="J40" s="53"/>
      <c r="K40" s="53"/>
      <c r="L40" s="53"/>
      <c r="M40" s="53"/>
    </row>
    <row r="41" spans="1:13" ht="12.75">
      <c r="A41" s="51"/>
      <c r="B41" s="52"/>
      <c r="C41" s="52"/>
      <c r="D41" s="52"/>
      <c r="F41" s="52"/>
      <c r="G41" s="52"/>
      <c r="H41" s="1"/>
      <c r="I41" s="53"/>
      <c r="J41" s="53"/>
      <c r="K41" s="53"/>
      <c r="L41" s="53"/>
      <c r="M41" s="53"/>
    </row>
    <row r="42" spans="1:13" ht="12.75">
      <c r="A42" s="51"/>
      <c r="B42" s="52"/>
      <c r="C42" s="52"/>
      <c r="D42" s="52"/>
      <c r="F42" s="52"/>
      <c r="G42" s="52"/>
      <c r="H42" s="1"/>
      <c r="I42" s="53"/>
      <c r="J42" s="53"/>
      <c r="K42" s="53"/>
      <c r="L42" s="53"/>
      <c r="M42" s="53"/>
    </row>
    <row r="43" spans="1:13" ht="12.75">
      <c r="A43" s="51"/>
      <c r="B43" s="52"/>
      <c r="C43" s="52"/>
      <c r="D43" s="52"/>
      <c r="F43" s="52"/>
      <c r="G43" s="52"/>
      <c r="H43" s="1"/>
      <c r="I43" s="53"/>
      <c r="J43" s="53"/>
      <c r="K43" s="53"/>
      <c r="L43" s="53"/>
      <c r="M43" s="53"/>
    </row>
    <row r="44" spans="1:13" ht="12.75">
      <c r="A44" s="51"/>
      <c r="B44" s="52"/>
      <c r="C44" s="52"/>
      <c r="D44" s="52"/>
      <c r="F44" s="52"/>
      <c r="G44" s="52"/>
      <c r="H44" s="1"/>
      <c r="I44" s="53"/>
      <c r="J44" s="53"/>
      <c r="K44" s="53"/>
      <c r="L44" s="53"/>
      <c r="M44" s="53"/>
    </row>
    <row r="45" spans="1:13" ht="12.75">
      <c r="A45" s="51"/>
      <c r="B45" s="52"/>
      <c r="C45" s="52"/>
      <c r="D45" s="52"/>
      <c r="F45" s="52"/>
      <c r="G45" s="52"/>
      <c r="H45" s="1"/>
      <c r="I45" s="53"/>
      <c r="J45" s="53"/>
      <c r="K45" s="53"/>
      <c r="L45" s="53"/>
      <c r="M45" s="53"/>
    </row>
    <row r="46" spans="1:13" ht="12.75">
      <c r="A46" s="51"/>
      <c r="B46" s="52"/>
      <c r="C46" s="52"/>
      <c r="D46" s="52"/>
      <c r="F46" s="52"/>
      <c r="G46" s="52"/>
      <c r="H46" s="1"/>
      <c r="I46" s="53"/>
      <c r="J46" s="53"/>
      <c r="K46" s="53"/>
      <c r="L46" s="53"/>
      <c r="M46" s="53"/>
    </row>
    <row r="47" spans="1:13" ht="12.75">
      <c r="A47" s="51"/>
      <c r="B47" s="52"/>
      <c r="C47" s="52"/>
      <c r="D47" s="52"/>
      <c r="F47" s="52"/>
      <c r="G47" s="52"/>
      <c r="H47" s="1"/>
      <c r="I47" s="53"/>
      <c r="J47" s="53"/>
      <c r="K47" s="53"/>
      <c r="L47" s="53"/>
      <c r="M47" s="53"/>
    </row>
    <row r="48" spans="1:13" ht="12.75">
      <c r="A48" s="51"/>
      <c r="B48" s="52"/>
      <c r="C48" s="52"/>
      <c r="D48" s="52"/>
      <c r="F48" s="52"/>
      <c r="G48" s="52"/>
      <c r="H48" s="1"/>
      <c r="I48" s="53"/>
      <c r="J48" s="53"/>
      <c r="K48" s="53"/>
      <c r="L48" s="53"/>
      <c r="M48" s="53"/>
    </row>
    <row r="49" spans="1:13" ht="12.75">
      <c r="A49" s="51"/>
      <c r="B49" s="52"/>
      <c r="C49" s="52"/>
      <c r="D49" s="52"/>
      <c r="F49" s="52"/>
      <c r="G49" s="52"/>
      <c r="H49" s="1"/>
      <c r="I49" s="53"/>
      <c r="J49" s="53"/>
      <c r="K49" s="53"/>
      <c r="L49" s="53"/>
      <c r="M49" s="53"/>
    </row>
    <row r="50" spans="1:13" ht="12.75">
      <c r="A50" s="51"/>
      <c r="B50" s="52"/>
      <c r="C50" s="52"/>
      <c r="D50" s="52"/>
      <c r="F50" s="52"/>
      <c r="G50" s="52"/>
      <c r="H50" s="1"/>
      <c r="I50" s="53"/>
      <c r="J50" s="53"/>
      <c r="K50" s="53"/>
      <c r="L50" s="53"/>
      <c r="M50" s="53"/>
    </row>
    <row r="51" spans="1:13" ht="12.75">
      <c r="A51" s="51"/>
      <c r="B51" s="52"/>
      <c r="C51" s="52"/>
      <c r="D51" s="52"/>
      <c r="F51" s="52"/>
      <c r="G51" s="52"/>
      <c r="H51" s="1"/>
      <c r="I51" s="53"/>
      <c r="J51" s="53"/>
      <c r="K51" s="53"/>
      <c r="L51" s="53"/>
      <c r="M51" s="53"/>
    </row>
    <row r="52" spans="1:13" ht="12.75">
      <c r="A52" s="51"/>
      <c r="B52" s="52"/>
      <c r="C52" s="52"/>
      <c r="D52" s="52"/>
      <c r="F52" s="52"/>
      <c r="G52" s="52"/>
      <c r="H52" s="1"/>
      <c r="I52" s="53"/>
      <c r="J52" s="53"/>
      <c r="K52" s="53"/>
      <c r="L52" s="53"/>
      <c r="M52" s="53"/>
    </row>
    <row r="53" spans="1:13" ht="12.75">
      <c r="A53" s="51"/>
      <c r="B53" s="52"/>
      <c r="C53" s="52"/>
      <c r="D53" s="52"/>
      <c r="F53" s="52"/>
      <c r="G53" s="52"/>
      <c r="H53" s="1"/>
      <c r="I53" s="53"/>
      <c r="J53" s="53"/>
      <c r="K53" s="53"/>
      <c r="L53" s="53"/>
      <c r="M53" s="53"/>
    </row>
    <row r="54" spans="1:13" ht="12.75">
      <c r="A54" s="51"/>
      <c r="B54" s="52"/>
      <c r="C54" s="52"/>
      <c r="D54" s="52"/>
      <c r="F54" s="52"/>
      <c r="G54" s="52"/>
      <c r="H54" s="1"/>
      <c r="I54" s="53"/>
      <c r="J54" s="53"/>
      <c r="K54" s="53"/>
      <c r="L54" s="53"/>
      <c r="M54" s="53"/>
    </row>
    <row r="55" spans="1:13" ht="12.75">
      <c r="A55" s="51"/>
      <c r="B55" s="52"/>
      <c r="C55" s="52"/>
      <c r="D55" s="52"/>
      <c r="F55" s="52"/>
      <c r="G55" s="52"/>
      <c r="H55" s="1"/>
      <c r="I55" s="53"/>
      <c r="J55" s="53"/>
      <c r="K55" s="53"/>
      <c r="L55" s="53"/>
      <c r="M55" s="53"/>
    </row>
    <row r="56" spans="1:13" ht="12.75">
      <c r="A56" s="51"/>
      <c r="B56" s="52"/>
      <c r="C56" s="52"/>
      <c r="D56" s="52"/>
      <c r="F56" s="52"/>
      <c r="G56" s="52"/>
      <c r="H56" s="1"/>
      <c r="I56" s="53"/>
      <c r="J56" s="53"/>
      <c r="K56" s="53"/>
      <c r="L56" s="53"/>
      <c r="M56" s="53"/>
    </row>
    <row r="57" spans="1:13" ht="12.75">
      <c r="A57" s="51"/>
      <c r="B57" s="52"/>
      <c r="C57" s="52"/>
      <c r="D57" s="52"/>
      <c r="F57" s="52"/>
      <c r="G57" s="52"/>
      <c r="H57" s="1"/>
      <c r="I57" s="53"/>
      <c r="J57" s="53"/>
      <c r="K57" s="53"/>
      <c r="L57" s="53"/>
      <c r="M57" s="53"/>
    </row>
    <row r="58" spans="1:13" ht="12.75">
      <c r="A58" s="51"/>
      <c r="B58" s="52"/>
      <c r="C58" s="52"/>
      <c r="D58" s="52"/>
      <c r="F58" s="52"/>
      <c r="G58" s="52"/>
      <c r="H58" s="1"/>
      <c r="I58" s="53"/>
      <c r="J58" s="53"/>
      <c r="K58" s="53"/>
      <c r="L58" s="53"/>
      <c r="M58" s="53"/>
    </row>
    <row r="59" spans="1:13" ht="12.75">
      <c r="A59" s="51"/>
      <c r="B59" s="52"/>
      <c r="C59" s="52"/>
      <c r="D59" s="52"/>
      <c r="F59" s="52"/>
      <c r="G59" s="52"/>
      <c r="H59" s="1"/>
      <c r="I59" s="53"/>
      <c r="J59" s="53"/>
      <c r="K59" s="53"/>
      <c r="L59" s="53"/>
      <c r="M59" s="53"/>
    </row>
    <row r="60" spans="1:13" ht="12.75">
      <c r="A60" s="51"/>
      <c r="B60" s="52"/>
      <c r="C60" s="52"/>
      <c r="D60" s="52"/>
      <c r="F60" s="52"/>
      <c r="G60" s="52"/>
      <c r="H60" s="1"/>
      <c r="I60" s="53"/>
      <c r="J60" s="53"/>
      <c r="K60" s="53"/>
      <c r="L60" s="53"/>
      <c r="M60" s="53"/>
    </row>
    <row r="61" spans="1:13" ht="12.75">
      <c r="A61" s="51"/>
      <c r="B61" s="52"/>
      <c r="C61" s="52"/>
      <c r="D61" s="52"/>
      <c r="F61" s="52"/>
      <c r="G61" s="52"/>
      <c r="H61" s="1"/>
      <c r="I61" s="53"/>
      <c r="J61" s="53"/>
      <c r="K61" s="53"/>
      <c r="L61" s="53"/>
      <c r="M61" s="53"/>
    </row>
    <row r="62" spans="1:13" ht="12.75">
      <c r="A62" s="51"/>
      <c r="B62" s="52"/>
      <c r="C62" s="52"/>
      <c r="D62" s="52"/>
      <c r="F62" s="52"/>
      <c r="G62" s="52"/>
      <c r="H62" s="1"/>
      <c r="I62" s="53"/>
      <c r="J62" s="53"/>
      <c r="K62" s="53"/>
      <c r="L62" s="53"/>
      <c r="M62" s="53"/>
    </row>
    <row r="63" spans="1:13" ht="12.75">
      <c r="A63" s="51"/>
      <c r="B63" s="52"/>
      <c r="C63" s="52"/>
      <c r="D63" s="52"/>
      <c r="F63" s="52"/>
      <c r="G63" s="52"/>
      <c r="H63" s="1"/>
      <c r="I63" s="53"/>
      <c r="J63" s="53"/>
      <c r="K63" s="53"/>
      <c r="L63" s="53"/>
      <c r="M63" s="53"/>
    </row>
    <row r="64" spans="1:13" ht="12.75">
      <c r="A64" s="51"/>
      <c r="B64" s="52"/>
      <c r="C64" s="52"/>
      <c r="D64" s="52"/>
      <c r="F64" s="52"/>
      <c r="G64" s="52"/>
      <c r="H64" s="1"/>
      <c r="I64" s="53"/>
      <c r="J64" s="53"/>
      <c r="K64" s="53"/>
      <c r="L64" s="53"/>
      <c r="M64" s="53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</sheetData>
  <sheetProtection/>
  <autoFilter ref="G4:M28"/>
  <mergeCells count="2">
    <mergeCell ref="A1:M1"/>
    <mergeCell ref="A2:M2"/>
  </mergeCells>
  <printOptions/>
  <pageMargins left="0.75" right="0.75" top="1" bottom="1" header="0.4921259845" footer="0.4921259845"/>
  <pageSetup fitToHeight="0" fitToWidth="1" horizontalDpi="600" verticalDpi="600" orientation="portrait" paperSize="9" scale="62" r:id="rId3"/>
  <headerFooter alignWithMargins="0">
    <oddFooter>&amp;LФедерация Роллер Спорта
Главный судья соревнований
&amp;D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2006-06-02T21:50:24Z</cp:lastPrinted>
  <dcterms:created xsi:type="dcterms:W3CDTF">1996-10-21T11:03:58Z</dcterms:created>
  <dcterms:modified xsi:type="dcterms:W3CDTF">2017-01-22T08:42:26Z</dcterms:modified>
  <cp:category/>
  <cp:version/>
  <cp:contentType/>
  <cp:contentStatus/>
</cp:coreProperties>
</file>