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9780" activeTab="5"/>
  </bookViews>
  <sheets>
    <sheet name="STL-m" sheetId="1" r:id="rId1"/>
    <sheet name="STL-w" sheetId="2" r:id="rId2"/>
    <sheet name="BTL-mix" sheetId="3" r:id="rId3"/>
    <sheet name="BTL-girls" sheetId="5" r:id="rId4"/>
    <sheet name="SPD-m" sheetId="4" r:id="rId5"/>
    <sheet name="SPD-w" sheetId="6" r:id="rId6"/>
    <sheet name="SLD-m" sheetId="7" r:id="rId7"/>
  </sheets>
  <calcPr calcId="125725" concurrentCalc="0"/>
</workbook>
</file>

<file path=xl/calcChain.xml><?xml version="1.0" encoding="utf-8"?>
<calcChain xmlns="http://schemas.openxmlformats.org/spreadsheetml/2006/main">
  <c r="A13" i="7"/>
  <c r="A12"/>
  <c r="A11"/>
  <c r="A10"/>
  <c r="A9"/>
  <c r="A8"/>
  <c r="A7"/>
  <c r="H56" i="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0"/>
  <c r="K10"/>
  <c r="M10"/>
  <c r="L10"/>
  <c r="H9"/>
  <c r="K9"/>
  <c r="M9"/>
  <c r="L9"/>
  <c r="H8"/>
  <c r="K8"/>
  <c r="M8"/>
  <c r="L8"/>
  <c r="H7"/>
  <c r="K7"/>
  <c r="M7"/>
  <c r="L7"/>
  <c r="H56" i="4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0"/>
  <c r="K10"/>
  <c r="M10"/>
  <c r="L10"/>
  <c r="H9"/>
  <c r="K9"/>
  <c r="M9"/>
  <c r="L9"/>
  <c r="H8"/>
  <c r="K8"/>
  <c r="M8"/>
  <c r="L8"/>
  <c r="H7"/>
  <c r="K7"/>
  <c r="M7"/>
  <c r="L7"/>
  <c r="A9" i="5"/>
  <c r="A8"/>
  <c r="A7"/>
  <c r="A106" i="3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<sst xmlns="http://schemas.openxmlformats.org/spreadsheetml/2006/main" count="1240" uniqueCount="153">
  <si>
    <t>Курск, Roller Masters</t>
  </si>
  <si>
    <t>Судейская бригада</t>
  </si>
  <si>
    <t>Ткачёв</t>
  </si>
  <si>
    <t>Международные соревнования</t>
  </si>
  <si>
    <t>WSSA</t>
  </si>
  <si>
    <t>ФРС</t>
  </si>
  <si>
    <t>Алексеев</t>
  </si>
  <si>
    <t>Предварительный уровень</t>
  </si>
  <si>
    <t>ΔΔ</t>
  </si>
  <si>
    <t>Милёхин</t>
  </si>
  <si>
    <t>ID</t>
  </si>
  <si>
    <t>Имя</t>
  </si>
  <si>
    <t>Город</t>
  </si>
  <si>
    <t>Штр.</t>
  </si>
  <si>
    <t>Судья 1</t>
  </si>
  <si>
    <t>Судья 2</t>
  </si>
  <si>
    <t>Судья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</si>
  <si>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</si>
  <si>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</si>
  <si>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</si>
  <si>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</si>
  <si>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</si>
  <si>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</si>
  <si>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</si>
  <si>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</si>
  <si>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Тимченко Сергей</t>
  </si>
  <si>
    <t/>
  </si>
  <si>
    <t>Цоколов Алексей</t>
  </si>
  <si>
    <t>Пузанов Артём</t>
  </si>
  <si>
    <t>Кожановский Юрий</t>
  </si>
  <si>
    <t>Горбунов Сергей</t>
  </si>
  <si>
    <t>Широбоков Денис</t>
  </si>
  <si>
    <t>Яшин Даниил</t>
  </si>
  <si>
    <t>Гаврилов Иван</t>
  </si>
  <si>
    <t>Сошников Алексей</t>
  </si>
  <si>
    <t>Корнеев Кристиан</t>
  </si>
  <si>
    <t>11511new074</t>
  </si>
  <si>
    <t>Манин Лев</t>
  </si>
  <si>
    <t>11511new075</t>
  </si>
  <si>
    <t>Старосельцев Никита</t>
  </si>
  <si>
    <t>11511new081</t>
  </si>
  <si>
    <t>Осинчаков Георгий</t>
  </si>
  <si>
    <t>Москва</t>
  </si>
  <si>
    <t>Белгород</t>
  </si>
  <si>
    <t>Курск</t>
  </si>
  <si>
    <t>Действующая система</t>
  </si>
  <si>
    <t>Харченко Алла</t>
  </si>
  <si>
    <t>Давыдова Алина</t>
  </si>
  <si>
    <t>Крюкова Ксения</t>
  </si>
  <si>
    <t>Псурцева Тамара</t>
  </si>
  <si>
    <t>Зудова Ксения</t>
  </si>
  <si>
    <t>Фирсова Валерия</t>
  </si>
  <si>
    <t>Анпилогова Александра</t>
  </si>
  <si>
    <t>Жукова Вероника</t>
  </si>
  <si>
    <t>Анпилогова Марианна</t>
  </si>
  <si>
    <t>21511new077</t>
  </si>
  <si>
    <t>21511new072</t>
  </si>
  <si>
    <t>21511new080</t>
  </si>
  <si>
    <t>21511new082</t>
  </si>
  <si>
    <t>21511new079</t>
  </si>
  <si>
    <t>21511new078</t>
  </si>
  <si>
    <t>Курск, Roller Masters 2013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</si>
  <si>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</si>
  <si>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</si>
  <si>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</si>
  <si>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</si>
  <si>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</si>
  <si>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Барулин Андрей</t>
  </si>
  <si>
    <t>Пешехонов Михаил</t>
  </si>
  <si>
    <t>Сучков Валентин</t>
  </si>
  <si>
    <t>Для 12 - 17 участников</t>
  </si>
  <si>
    <t>Четвертьфиналы</t>
  </si>
  <si>
    <t>Полуфиналы</t>
  </si>
  <si>
    <t>Финалы</t>
  </si>
  <si>
    <t>Итоговое распределение мест</t>
  </si>
  <si>
    <t>QF1</t>
  </si>
  <si>
    <t>Место</t>
  </si>
  <si>
    <t>SF1</t>
  </si>
  <si>
    <t>Финал</t>
  </si>
  <si>
    <t>QF1 #1</t>
  </si>
  <si>
    <t>SF1#1</t>
  </si>
  <si>
    <t>QF2 #1</t>
  </si>
  <si>
    <t>SF2#1</t>
  </si>
  <si>
    <t>QF3 #2</t>
  </si>
  <si>
    <t>SF1#2</t>
  </si>
  <si>
    <t>QF4 #2</t>
  </si>
  <si>
    <t>SF2#2</t>
  </si>
  <si>
    <t>QF2</t>
  </si>
  <si>
    <t>SF2</t>
  </si>
  <si>
    <t>Малый финал</t>
  </si>
  <si>
    <t>QF1 #2</t>
  </si>
  <si>
    <t>SF1#3</t>
  </si>
  <si>
    <t>QF2 #2</t>
  </si>
  <si>
    <t>SF2#3</t>
  </si>
  <si>
    <t>QF3 #1</t>
  </si>
  <si>
    <t>SF1#4</t>
  </si>
  <si>
    <t>QF4 #1</t>
  </si>
  <si>
    <t>SF2#4</t>
  </si>
  <si>
    <t>QF3</t>
  </si>
  <si>
    <t>QF4</t>
  </si>
  <si>
    <t>21511new085</t>
  </si>
  <si>
    <t>Фролова Анастасия</t>
  </si>
  <si>
    <t>21511new086</t>
  </si>
  <si>
    <t>Андросова Юлия</t>
  </si>
  <si>
    <t>Список участников смешанного батла</t>
  </si>
  <si>
    <t>Список участников батла среди девушек</t>
  </si>
  <si>
    <t>Для 3 - 5 участников</t>
  </si>
  <si>
    <t>Итоговые места</t>
  </si>
  <si>
    <t>Хронометр</t>
  </si>
  <si>
    <t>Дорожка 1</t>
  </si>
  <si>
    <t>Дорожка 2</t>
  </si>
  <si>
    <t>Т1</t>
  </si>
  <si>
    <t>Pen.</t>
  </si>
  <si>
    <t>ТТ1</t>
  </si>
  <si>
    <t>Т2</t>
  </si>
  <si>
    <t>ТТ2</t>
  </si>
  <si>
    <t>Best</t>
  </si>
  <si>
    <t>Worst</t>
  </si>
  <si>
    <t>1new74</t>
  </si>
  <si>
    <t>Для 8 квалифицировавшихся спортсменов</t>
  </si>
  <si>
    <t>Гейт</t>
  </si>
  <si>
    <t>Цвет</t>
  </si>
  <si>
    <t>T1</t>
  </si>
  <si>
    <t>T.T1</t>
  </si>
  <si>
    <t>T2</t>
  </si>
  <si>
    <t>T.T2</t>
  </si>
  <si>
    <t>T3</t>
  </si>
  <si>
    <t>T.T3</t>
  </si>
  <si>
    <t>Счёт</t>
  </si>
  <si>
    <t>G1#1</t>
  </si>
  <si>
    <t>G2#1</t>
  </si>
  <si>
    <t>G3#1</t>
  </si>
  <si>
    <t>G4#1</t>
  </si>
  <si>
    <t>Final</t>
  </si>
  <si>
    <t>Consolation Final</t>
  </si>
  <si>
    <t xml:space="preserve">Итоговое распределение мест </t>
  </si>
  <si>
    <t>Qtime</t>
  </si>
  <si>
    <t>2new77</t>
  </si>
  <si>
    <t>2new83</t>
  </si>
  <si>
    <t>Пешкова Ангелина</t>
  </si>
  <si>
    <t>2new85</t>
  </si>
  <si>
    <t>2new84</t>
  </si>
  <si>
    <t>Новикова Анастасия</t>
  </si>
  <si>
    <t>2new72</t>
  </si>
  <si>
    <t>Для 4 квалифицировавшихся спортсменов</t>
  </si>
  <si>
    <t>1new76</t>
  </si>
  <si>
    <t>Разумов Сергей</t>
  </si>
  <si>
    <t>1new75</t>
  </si>
  <si>
    <t>Для 6 - 10 участников</t>
  </si>
  <si>
    <t>SF1#5</t>
  </si>
  <si>
    <t>x</t>
  </si>
  <si>
    <t>SF2#5</t>
  </si>
  <si>
    <t>Юноши: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</si>
</sst>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0"/>
      <color theme="0" tint="-0.34998626667073579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rgb="FFFF00FF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</fills>
  <borders count="1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88">
    <xf numFmtId="0" fontId="0" fillId="0" borderId="0" xfId="0"/>
    <xf numFmtId="14" fontId="2" fillId="3" borderId="1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14" fontId="2" fillId="3" borderId="11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6" borderId="17" xfId="0" applyNumberFormat="1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vertical="center"/>
    </xf>
    <xf numFmtId="14" fontId="2" fillId="3" borderId="13" xfId="0" applyNumberFormat="1" applyFont="1" applyFill="1" applyBorder="1" applyAlignment="1">
      <alignment vertical="center"/>
    </xf>
    <xf numFmtId="14" fontId="2" fillId="3" borderId="20" xfId="0" applyNumberFormat="1" applyFont="1" applyFill="1" applyBorder="1" applyAlignment="1">
      <alignment vertical="center"/>
    </xf>
    <xf numFmtId="0" fontId="4" fillId="0" borderId="0" xfId="0" applyFont="1"/>
    <xf numFmtId="0" fontId="4" fillId="0" borderId="28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9" fillId="0" borderId="41" xfId="0" applyNumberFormat="1" applyFont="1" applyBorder="1"/>
    <xf numFmtId="0" fontId="10" fillId="0" borderId="42" xfId="0" applyFont="1" applyBorder="1"/>
    <xf numFmtId="0" fontId="11" fillId="0" borderId="39" xfId="0" applyFont="1" applyBorder="1"/>
    <xf numFmtId="0" fontId="4" fillId="0" borderId="43" xfId="0" applyFont="1" applyBorder="1"/>
    <xf numFmtId="0" fontId="4" fillId="0" borderId="44" xfId="0" applyFont="1" applyBorder="1" applyAlignment="1">
      <alignment horizontal="center"/>
    </xf>
    <xf numFmtId="0" fontId="4" fillId="0" borderId="28" xfId="0" applyFont="1" applyBorder="1"/>
    <xf numFmtId="0" fontId="0" fillId="0" borderId="38" xfId="0" applyBorder="1"/>
    <xf numFmtId="0" fontId="0" fillId="0" borderId="48" xfId="0" applyBorder="1"/>
    <xf numFmtId="0" fontId="0" fillId="0" borderId="43" xfId="0" applyBorder="1"/>
    <xf numFmtId="0" fontId="4" fillId="0" borderId="4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9" xfId="0" applyBorder="1"/>
    <xf numFmtId="0" fontId="9" fillId="0" borderId="50" xfId="0" applyNumberFormat="1" applyFont="1" applyBorder="1"/>
    <xf numFmtId="0" fontId="10" fillId="0" borderId="51" xfId="0" applyFont="1" applyBorder="1"/>
    <xf numFmtId="0" fontId="11" fillId="0" borderId="46" xfId="0" applyFont="1" applyBorder="1"/>
    <xf numFmtId="0" fontId="4" fillId="0" borderId="47" xfId="0" applyFont="1" applyBorder="1"/>
    <xf numFmtId="0" fontId="4" fillId="0" borderId="52" xfId="0" applyFont="1" applyBorder="1" applyAlignment="1">
      <alignment horizontal="center"/>
    </xf>
    <xf numFmtId="0" fontId="0" fillId="0" borderId="45" xfId="0" applyBorder="1"/>
    <xf numFmtId="0" fontId="0" fillId="0" borderId="53" xfId="0" applyBorder="1"/>
    <xf numFmtId="0" fontId="0" fillId="0" borderId="47" xfId="0" applyBorder="1"/>
    <xf numFmtId="0" fontId="4" fillId="0" borderId="50" xfId="0" applyFont="1" applyBorder="1" applyAlignment="1">
      <alignment horizontal="center"/>
    </xf>
    <xf numFmtId="0" fontId="0" fillId="0" borderId="0" xfId="0" applyBorder="1"/>
    <xf numFmtId="0" fontId="0" fillId="0" borderId="54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9" fillId="0" borderId="57" xfId="0" applyNumberFormat="1" applyFont="1" applyBorder="1"/>
    <xf numFmtId="0" fontId="10" fillId="0" borderId="58" xfId="0" applyFont="1" applyBorder="1"/>
    <xf numFmtId="0" fontId="11" fillId="0" borderId="55" xfId="0" applyFont="1" applyBorder="1"/>
    <xf numFmtId="0" fontId="4" fillId="0" borderId="59" xfId="0" applyFont="1" applyBorder="1"/>
    <xf numFmtId="0" fontId="4" fillId="0" borderId="60" xfId="0" applyFont="1" applyBorder="1" applyAlignment="1">
      <alignment horizontal="center"/>
    </xf>
    <xf numFmtId="0" fontId="0" fillId="0" borderId="54" xfId="0" applyBorder="1"/>
    <xf numFmtId="0" fontId="0" fillId="0" borderId="61" xfId="0" applyBorder="1"/>
    <xf numFmtId="0" fontId="0" fillId="0" borderId="59" xfId="0" applyBorder="1"/>
    <xf numFmtId="0" fontId="4" fillId="0" borderId="57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0" xfId="0" applyFont="1"/>
    <xf numFmtId="0" fontId="0" fillId="0" borderId="6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  <xf numFmtId="14" fontId="2" fillId="2" borderId="65" xfId="0" applyNumberFormat="1" applyFont="1" applyFill="1" applyBorder="1" applyAlignment="1">
      <alignment horizontal="center" vertical="center"/>
    </xf>
    <xf numFmtId="14" fontId="2" fillId="3" borderId="66" xfId="0" applyNumberFormat="1" applyFont="1" applyFill="1" applyBorder="1" applyAlignment="1">
      <alignment horizontal="left" vertical="center" indent="1"/>
    </xf>
    <xf numFmtId="0" fontId="4" fillId="5" borderId="16" xfId="0" applyFont="1" applyFill="1" applyBorder="1" applyAlignment="1">
      <alignment horizontal="left" indent="1"/>
    </xf>
    <xf numFmtId="0" fontId="4" fillId="5" borderId="17" xfId="0" applyFont="1" applyFill="1" applyBorder="1"/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14" fontId="2" fillId="3" borderId="69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14" borderId="29" xfId="0" applyFont="1" applyFill="1" applyBorder="1" applyAlignment="1">
      <alignment horizontal="center"/>
    </xf>
    <xf numFmtId="0" fontId="2" fillId="14" borderId="70" xfId="0" applyFont="1" applyFill="1" applyBorder="1" applyAlignment="1">
      <alignment horizontal="center"/>
    </xf>
    <xf numFmtId="0" fontId="2" fillId="15" borderId="71" xfId="0" applyFont="1" applyFill="1" applyBorder="1" applyAlignment="1">
      <alignment horizontal="center"/>
    </xf>
    <xf numFmtId="0" fontId="2" fillId="15" borderId="70" xfId="0" applyFont="1" applyFill="1" applyBorder="1" applyAlignment="1">
      <alignment horizontal="center"/>
    </xf>
    <xf numFmtId="0" fontId="2" fillId="15" borderId="7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3" xfId="0" applyFill="1" applyBorder="1" applyAlignment="1">
      <alignment horizontal="center" wrapText="1"/>
    </xf>
    <xf numFmtId="0" fontId="13" fillId="0" borderId="73" xfId="0" applyFont="1" applyFill="1" applyBorder="1" applyAlignment="1">
      <alignment horizontal="left" wrapText="1"/>
    </xf>
    <xf numFmtId="0" fontId="0" fillId="0" borderId="74" xfId="0" applyFill="1" applyBorder="1" applyAlignment="1">
      <alignment horizontal="center"/>
    </xf>
    <xf numFmtId="0" fontId="0" fillId="0" borderId="73" xfId="0" applyFill="1" applyBorder="1" applyAlignment="1">
      <alignment horizontal="left" wrapText="1"/>
    </xf>
    <xf numFmtId="0" fontId="13" fillId="0" borderId="73" xfId="0" applyFont="1" applyFill="1" applyBorder="1" applyAlignment="1">
      <alignment horizontal="center" wrapText="1"/>
    </xf>
    <xf numFmtId="0" fontId="0" fillId="0" borderId="73" xfId="0" applyFill="1" applyBorder="1" applyAlignment="1">
      <alignment horizontal="center"/>
    </xf>
    <xf numFmtId="0" fontId="0" fillId="0" borderId="7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3" fillId="0" borderId="7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78" xfId="0" applyFill="1" applyBorder="1" applyAlignment="1">
      <alignment horizontal="left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0" fontId="0" fillId="16" borderId="0" xfId="0" applyFill="1" applyAlignment="1">
      <alignment horizontal="left"/>
    </xf>
    <xf numFmtId="0" fontId="0" fillId="16" borderId="0" xfId="0" applyFill="1"/>
    <xf numFmtId="0" fontId="2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1" fillId="15" borderId="83" xfId="0" applyFont="1" applyFill="1" applyBorder="1" applyAlignment="1">
      <alignment horizontal="left"/>
    </xf>
    <xf numFmtId="0" fontId="1" fillId="15" borderId="84" xfId="0" applyFont="1" applyFill="1" applyBorder="1" applyAlignment="1">
      <alignment horizontal="left"/>
    </xf>
    <xf numFmtId="0" fontId="1" fillId="15" borderId="85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86" xfId="0" applyFont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left"/>
    </xf>
    <xf numFmtId="0" fontId="2" fillId="15" borderId="23" xfId="0" applyFont="1" applyFill="1" applyBorder="1" applyAlignment="1">
      <alignment horizontal="center"/>
    </xf>
    <xf numFmtId="0" fontId="0" fillId="17" borderId="83" xfId="0" applyFont="1" applyFill="1" applyBorder="1" applyAlignment="1">
      <alignment horizontal="left"/>
    </xf>
    <xf numFmtId="0" fontId="0" fillId="17" borderId="84" xfId="0" applyFill="1" applyBorder="1" applyAlignment="1">
      <alignment horizontal="left"/>
    </xf>
    <xf numFmtId="0" fontId="0" fillId="17" borderId="84" xfId="0" applyFill="1" applyBorder="1" applyAlignment="1">
      <alignment horizontal="center"/>
    </xf>
    <xf numFmtId="0" fontId="0" fillId="18" borderId="87" xfId="0" applyFill="1" applyBorder="1" applyAlignment="1">
      <alignment horizontal="center"/>
    </xf>
    <xf numFmtId="0" fontId="14" fillId="0" borderId="0" xfId="0" applyFont="1"/>
    <xf numFmtId="0" fontId="2" fillId="17" borderId="88" xfId="0" applyFont="1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0" fontId="0" fillId="17" borderId="89" xfId="0" applyFill="1" applyBorder="1" applyAlignment="1">
      <alignment horizontal="center"/>
    </xf>
    <xf numFmtId="0" fontId="0" fillId="17" borderId="88" xfId="0" applyFont="1" applyFill="1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7" borderId="89" xfId="0" applyFont="1" applyFill="1" applyBorder="1" applyAlignment="1">
      <alignment horizontal="center"/>
    </xf>
    <xf numFmtId="0" fontId="0" fillId="17" borderId="90" xfId="0" applyFont="1" applyFill="1" applyBorder="1" applyAlignment="1">
      <alignment horizontal="left"/>
    </xf>
    <xf numFmtId="0" fontId="0" fillId="19" borderId="91" xfId="0" applyFill="1" applyBorder="1" applyAlignment="1">
      <alignment horizontal="left"/>
    </xf>
    <xf numFmtId="0" fontId="0" fillId="19" borderId="9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2" fillId="17" borderId="93" xfId="0" applyFont="1" applyFill="1" applyBorder="1" applyAlignment="1">
      <alignment horizontal="center"/>
    </xf>
    <xf numFmtId="0" fontId="0" fillId="17" borderId="94" xfId="0" applyFont="1" applyFill="1" applyBorder="1" applyAlignment="1">
      <alignment horizontal="left"/>
    </xf>
    <xf numFmtId="0" fontId="2" fillId="17" borderId="95" xfId="0" applyFont="1" applyFill="1" applyBorder="1" applyAlignment="1">
      <alignment horizontal="center"/>
    </xf>
    <xf numFmtId="0" fontId="0" fillId="17" borderId="96" xfId="0" applyFill="1" applyBorder="1" applyAlignment="1">
      <alignment horizontal="left"/>
    </xf>
    <xf numFmtId="0" fontId="0" fillId="17" borderId="97" xfId="0" applyFill="1" applyBorder="1" applyAlignment="1">
      <alignment horizontal="center"/>
    </xf>
    <xf numFmtId="0" fontId="2" fillId="17" borderId="98" xfId="0" applyFont="1" applyFill="1" applyBorder="1" applyAlignment="1">
      <alignment horizontal="center"/>
    </xf>
    <xf numFmtId="0" fontId="0" fillId="17" borderId="78" xfId="0" applyFill="1" applyBorder="1" applyAlignment="1">
      <alignment horizontal="left"/>
    </xf>
    <xf numFmtId="0" fontId="0" fillId="17" borderId="99" xfId="0" applyFill="1" applyBorder="1" applyAlignment="1">
      <alignment horizontal="center"/>
    </xf>
    <xf numFmtId="0" fontId="2" fillId="17" borderId="100" xfId="0" applyFont="1" applyFill="1" applyBorder="1" applyAlignment="1">
      <alignment horizontal="center"/>
    </xf>
    <xf numFmtId="0" fontId="0" fillId="17" borderId="101" xfId="0" applyFill="1" applyBorder="1" applyAlignment="1">
      <alignment horizontal="left"/>
    </xf>
    <xf numFmtId="0" fontId="0" fillId="17" borderId="102" xfId="0" applyFill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17" borderId="103" xfId="0" applyFont="1" applyFill="1" applyBorder="1" applyAlignment="1">
      <alignment horizontal="left"/>
    </xf>
    <xf numFmtId="0" fontId="0" fillId="17" borderId="104" xfId="0" applyFill="1" applyBorder="1" applyAlignment="1">
      <alignment horizontal="left"/>
    </xf>
    <xf numFmtId="0" fontId="0" fillId="17" borderId="104" xfId="0" applyFill="1" applyBorder="1" applyAlignment="1">
      <alignment horizontal="center"/>
    </xf>
    <xf numFmtId="0" fontId="0" fillId="18" borderId="105" xfId="0" applyFill="1" applyBorder="1" applyAlignment="1">
      <alignment horizontal="center"/>
    </xf>
    <xf numFmtId="0" fontId="0" fillId="17" borderId="93" xfId="0" applyFont="1" applyFill="1" applyBorder="1" applyAlignment="1">
      <alignment horizontal="left"/>
    </xf>
    <xf numFmtId="0" fontId="0" fillId="18" borderId="106" xfId="0" applyFill="1" applyBorder="1" applyAlignment="1">
      <alignment horizontal="center"/>
    </xf>
    <xf numFmtId="0" fontId="0" fillId="17" borderId="107" xfId="0" applyFont="1" applyFill="1" applyBorder="1" applyAlignment="1">
      <alignment horizontal="left"/>
    </xf>
    <xf numFmtId="0" fontId="0" fillId="17" borderId="86" xfId="0" applyFill="1" applyBorder="1" applyAlignment="1">
      <alignment horizontal="left"/>
    </xf>
    <xf numFmtId="0" fontId="0" fillId="17" borderId="86" xfId="0" applyFill="1" applyBorder="1" applyAlignment="1">
      <alignment horizontal="center"/>
    </xf>
    <xf numFmtId="0" fontId="0" fillId="18" borderId="108" xfId="0" applyFill="1" applyBorder="1" applyAlignment="1">
      <alignment horizontal="center"/>
    </xf>
    <xf numFmtId="0" fontId="0" fillId="0" borderId="109" xfId="0" applyFill="1" applyBorder="1" applyAlignment="1">
      <alignment horizontal="center" wrapText="1"/>
    </xf>
    <xf numFmtId="0" fontId="13" fillId="0" borderId="109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16" borderId="0" xfId="0" applyFont="1" applyFill="1" applyAlignment="1">
      <alignment horizontal="left"/>
    </xf>
    <xf numFmtId="0" fontId="15" fillId="16" borderId="0" xfId="0" applyFont="1" applyFill="1"/>
    <xf numFmtId="0" fontId="15" fillId="16" borderId="0" xfId="0" applyFont="1" applyFill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7" borderId="110" xfId="0" applyFill="1" applyBorder="1" applyAlignment="1">
      <alignment horizontal="center"/>
    </xf>
    <xf numFmtId="0" fontId="2" fillId="17" borderId="107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14" fontId="2" fillId="2" borderId="19" xfId="0" applyNumberFormat="1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vertical="center"/>
    </xf>
    <xf numFmtId="0" fontId="4" fillId="15" borderId="29" xfId="0" applyFont="1" applyFill="1" applyBorder="1" applyAlignment="1">
      <alignment horizontal="center"/>
    </xf>
    <xf numFmtId="0" fontId="4" fillId="15" borderId="111" xfId="0" applyFont="1" applyFill="1" applyBorder="1" applyAlignment="1">
      <alignment horizontal="center"/>
    </xf>
    <xf numFmtId="0" fontId="4" fillId="15" borderId="70" xfId="0" applyFont="1" applyFill="1" applyBorder="1" applyAlignment="1">
      <alignment horizontal="center"/>
    </xf>
    <xf numFmtId="0" fontId="4" fillId="15" borderId="112" xfId="0" applyFont="1" applyFill="1" applyBorder="1" applyAlignment="1">
      <alignment horizontal="center"/>
    </xf>
    <xf numFmtId="0" fontId="4" fillId="15" borderId="25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0" fillId="0" borderId="114" xfId="0" applyNumberFormat="1" applyFill="1" applyBorder="1"/>
    <xf numFmtId="0" fontId="0" fillId="0" borderId="0" xfId="0" applyFill="1" applyBorder="1"/>
    <xf numFmtId="0" fontId="0" fillId="0" borderId="106" xfId="0" applyFill="1" applyBorder="1"/>
    <xf numFmtId="0" fontId="0" fillId="0" borderId="80" xfId="0" applyFill="1" applyBorder="1"/>
    <xf numFmtId="0" fontId="0" fillId="21" borderId="28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4" xfId="0" applyNumberFormat="1" applyBorder="1"/>
    <xf numFmtId="0" fontId="0" fillId="0" borderId="106" xfId="0" applyBorder="1"/>
    <xf numFmtId="0" fontId="0" fillId="0" borderId="0" xfId="0" applyFont="1" applyBorder="1"/>
    <xf numFmtId="0" fontId="0" fillId="0" borderId="115" xfId="0" applyFont="1" applyBorder="1" applyAlignment="1">
      <alignment horizontal="center"/>
    </xf>
    <xf numFmtId="0" fontId="0" fillId="0" borderId="82" xfId="0" applyFont="1" applyBorder="1"/>
    <xf numFmtId="0" fontId="0" fillId="0" borderId="116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16" xfId="0" applyNumberFormat="1" applyBorder="1"/>
    <xf numFmtId="0" fontId="0" fillId="0" borderId="82" xfId="0" applyBorder="1"/>
    <xf numFmtId="0" fontId="0" fillId="0" borderId="34" xfId="0" applyBorder="1"/>
    <xf numFmtId="0" fontId="0" fillId="0" borderId="37" xfId="0" applyFill="1" applyBorder="1"/>
    <xf numFmtId="0" fontId="0" fillId="0" borderId="0" xfId="0" applyNumberFormat="1" applyBorder="1"/>
    <xf numFmtId="0" fontId="16" fillId="0" borderId="0" xfId="0" applyFo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16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15" borderId="0" xfId="0" applyFont="1" applyFill="1" applyBorder="1" applyAlignment="1">
      <alignment horizontal="left"/>
    </xf>
    <xf numFmtId="0" fontId="17" fillId="15" borderId="0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7" fillId="0" borderId="117" xfId="0" applyFont="1" applyFill="1" applyBorder="1" applyAlignment="1">
      <alignment horizontal="center"/>
    </xf>
    <xf numFmtId="0" fontId="17" fillId="0" borderId="118" xfId="0" applyFont="1" applyFill="1" applyBorder="1" applyAlignment="1">
      <alignment horizontal="center"/>
    </xf>
    <xf numFmtId="0" fontId="17" fillId="0" borderId="119" xfId="0" applyFont="1" applyFill="1" applyBorder="1" applyAlignment="1">
      <alignment horizontal="center"/>
    </xf>
    <xf numFmtId="0" fontId="0" fillId="0" borderId="120" xfId="0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18" fillId="23" borderId="122" xfId="0" applyFont="1" applyFill="1" applyBorder="1" applyAlignment="1">
      <alignment horizontal="center"/>
    </xf>
    <xf numFmtId="0" fontId="19" fillId="24" borderId="123" xfId="0" applyFont="1" applyFill="1" applyBorder="1" applyAlignment="1">
      <alignment horizontal="center"/>
    </xf>
    <xf numFmtId="0" fontId="17" fillId="25" borderId="123" xfId="0" applyFont="1" applyFill="1" applyBorder="1" applyAlignment="1">
      <alignment horizontal="center"/>
    </xf>
    <xf numFmtId="0" fontId="20" fillId="26" borderId="123" xfId="0" applyFont="1" applyFill="1" applyBorder="1" applyAlignment="1">
      <alignment horizontal="center"/>
    </xf>
    <xf numFmtId="0" fontId="21" fillId="27" borderId="123" xfId="0" applyFont="1" applyFill="1" applyBorder="1" applyAlignment="1">
      <alignment horizontal="center"/>
    </xf>
    <xf numFmtId="0" fontId="22" fillId="28" borderId="14" xfId="0" applyFont="1" applyFill="1" applyBorder="1" applyAlignment="1">
      <alignment horizontal="center"/>
    </xf>
    <xf numFmtId="0" fontId="23" fillId="29" borderId="15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5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126" xfId="0" applyBorder="1" applyAlignment="1">
      <alignment horizontal="center"/>
    </xf>
    <xf numFmtId="0" fontId="0" fillId="0" borderId="127" xfId="0" applyBorder="1"/>
    <xf numFmtId="0" fontId="0" fillId="0" borderId="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96" xfId="0" applyBorder="1" applyAlignment="1">
      <alignment horizontal="left"/>
    </xf>
    <xf numFmtId="0" fontId="0" fillId="0" borderId="129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/>
    <xf numFmtId="0" fontId="0" fillId="0" borderId="2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25" xfId="0" applyFont="1" applyBorder="1"/>
    <xf numFmtId="0" fontId="0" fillId="0" borderId="128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24" fillId="0" borderId="0" xfId="0" applyFont="1" applyAlignment="1">
      <alignment horizontal="left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left"/>
    </xf>
    <xf numFmtId="0" fontId="0" fillId="30" borderId="128" xfId="0" applyFill="1" applyBorder="1" applyAlignment="1">
      <alignment horizontal="center"/>
    </xf>
    <xf numFmtId="0" fontId="0" fillId="30" borderId="96" xfId="0" applyFill="1" applyBorder="1" applyAlignment="1">
      <alignment horizontal="left"/>
    </xf>
    <xf numFmtId="0" fontId="0" fillId="30" borderId="129" xfId="0" applyFill="1" applyBorder="1" applyAlignment="1">
      <alignment horizontal="left"/>
    </xf>
    <xf numFmtId="0" fontId="25" fillId="0" borderId="125" xfId="0" applyFont="1" applyBorder="1" applyAlignment="1">
      <alignment horizontal="center"/>
    </xf>
    <xf numFmtId="0" fontId="25" fillId="0" borderId="78" xfId="0" applyFont="1" applyBorder="1" applyAlignment="1">
      <alignment horizontal="left"/>
    </xf>
    <xf numFmtId="0" fontId="25" fillId="0" borderId="126" xfId="0" applyFont="1" applyBorder="1" applyAlignment="1">
      <alignment horizontal="left"/>
    </xf>
    <xf numFmtId="0" fontId="25" fillId="30" borderId="128" xfId="0" applyFont="1" applyFill="1" applyBorder="1" applyAlignment="1">
      <alignment horizontal="center"/>
    </xf>
    <xf numFmtId="0" fontId="25" fillId="30" borderId="96" xfId="0" applyFont="1" applyFill="1" applyBorder="1" applyAlignment="1">
      <alignment horizontal="left"/>
    </xf>
    <xf numFmtId="0" fontId="25" fillId="30" borderId="129" xfId="0" applyFont="1" applyFill="1" applyBorder="1" applyAlignment="1">
      <alignment horizontal="left"/>
    </xf>
    <xf numFmtId="0" fontId="24" fillId="0" borderId="0" xfId="0" applyFont="1" applyBorder="1" applyAlignment="1"/>
    <xf numFmtId="0" fontId="17" fillId="31" borderId="0" xfId="0" applyFont="1" applyFill="1" applyAlignment="1">
      <alignment horizontal="left"/>
    </xf>
    <xf numFmtId="0" fontId="4" fillId="31" borderId="125" xfId="0" applyFont="1" applyFill="1" applyBorder="1" applyAlignment="1">
      <alignment horizontal="center"/>
    </xf>
    <xf numFmtId="0" fontId="4" fillId="31" borderId="78" xfId="0" applyFont="1" applyFill="1" applyBorder="1" applyAlignment="1">
      <alignment horizontal="center"/>
    </xf>
    <xf numFmtId="0" fontId="4" fillId="31" borderId="78" xfId="0" applyFont="1" applyFill="1" applyBorder="1"/>
    <xf numFmtId="0" fontId="4" fillId="31" borderId="126" xfId="0" applyFont="1" applyFill="1" applyBorder="1" applyAlignment="1">
      <alignment horizontal="center"/>
    </xf>
    <xf numFmtId="0" fontId="4" fillId="15" borderId="73" xfId="0" applyFont="1" applyFill="1" applyBorder="1" applyAlignment="1">
      <alignment horizontal="center"/>
    </xf>
    <xf numFmtId="0" fontId="0" fillId="15" borderId="0" xfId="0" applyFont="1" applyFill="1" applyAlignment="1">
      <alignment horizontal="center"/>
    </xf>
    <xf numFmtId="0" fontId="0" fillId="15" borderId="0" xfId="0" applyFont="1" applyFill="1" applyAlignment="1">
      <alignment horizontal="left"/>
    </xf>
    <xf numFmtId="0" fontId="0" fillId="15" borderId="130" xfId="0" applyFont="1" applyFill="1" applyBorder="1" applyAlignment="1">
      <alignment horizontal="center"/>
    </xf>
    <xf numFmtId="0" fontId="0" fillId="0" borderId="131" xfId="0" applyBorder="1"/>
    <xf numFmtId="0" fontId="0" fillId="0" borderId="131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15" borderId="125" xfId="1" applyNumberFormat="1" applyFont="1" applyFill="1" applyBorder="1" applyAlignment="1" applyProtection="1">
      <alignment horizontal="center"/>
    </xf>
    <xf numFmtId="0" fontId="0" fillId="15" borderId="78" xfId="0" applyFont="1" applyFill="1" applyBorder="1" applyAlignment="1">
      <alignment horizontal="center"/>
    </xf>
    <xf numFmtId="0" fontId="0" fillId="15" borderId="78" xfId="0" applyFont="1" applyFill="1" applyBorder="1"/>
    <xf numFmtId="0" fontId="0" fillId="15" borderId="126" xfId="0" applyFont="1" applyFill="1" applyBorder="1" applyAlignment="1">
      <alignment horizontal="center"/>
    </xf>
    <xf numFmtId="0" fontId="0" fillId="15" borderId="132" xfId="0" applyFill="1" applyBorder="1"/>
    <xf numFmtId="0" fontId="4" fillId="15" borderId="73" xfId="1" applyNumberFormat="1" applyFont="1" applyFill="1" applyBorder="1" applyAlignment="1" applyProtection="1">
      <alignment horizontal="center"/>
    </xf>
    <xf numFmtId="0" fontId="0" fillId="15" borderId="75" xfId="0" applyFill="1" applyBorder="1"/>
    <xf numFmtId="0" fontId="4" fillId="15" borderId="128" xfId="1" applyNumberFormat="1" applyFont="1" applyFill="1" applyBorder="1" applyAlignment="1" applyProtection="1">
      <alignment horizontal="center"/>
    </xf>
    <xf numFmtId="0" fontId="0" fillId="15" borderId="96" xfId="0" applyFont="1" applyFill="1" applyBorder="1" applyAlignment="1">
      <alignment horizontal="center"/>
    </xf>
    <xf numFmtId="0" fontId="0" fillId="15" borderId="96" xfId="0" applyFont="1" applyFill="1" applyBorder="1" applyAlignment="1">
      <alignment horizontal="left"/>
    </xf>
    <xf numFmtId="0" fontId="0" fillId="15" borderId="129" xfId="0" applyFont="1" applyFill="1" applyBorder="1" applyAlignment="1">
      <alignment horizontal="center"/>
    </xf>
    <xf numFmtId="0" fontId="0" fillId="15" borderId="77" xfId="0" applyFill="1" applyBorder="1"/>
    <xf numFmtId="0" fontId="17" fillId="0" borderId="0" xfId="0" applyFont="1" applyFill="1" applyBorder="1" applyAlignment="1">
      <alignment horizontal="left"/>
    </xf>
    <xf numFmtId="0" fontId="0" fillId="0" borderId="125" xfId="0" applyBorder="1" applyAlignment="1">
      <alignment horizontal="left"/>
    </xf>
    <xf numFmtId="0" fontId="0" fillId="30" borderId="128" xfId="0" applyFill="1" applyBorder="1" applyAlignment="1">
      <alignment horizontal="left"/>
    </xf>
    <xf numFmtId="0" fontId="25" fillId="0" borderId="125" xfId="0" applyFont="1" applyBorder="1" applyAlignment="1">
      <alignment horizontal="left"/>
    </xf>
    <xf numFmtId="0" fontId="25" fillId="30" borderId="128" xfId="0" applyFont="1" applyFill="1" applyBorder="1" applyAlignment="1">
      <alignment horizontal="left"/>
    </xf>
    <xf numFmtId="0" fontId="0" fillId="0" borderId="109" xfId="0" applyFill="1" applyBorder="1" applyAlignment="1">
      <alignment horizontal="left" wrapText="1"/>
    </xf>
    <xf numFmtId="0" fontId="0" fillId="16" borderId="114" xfId="0" applyFill="1" applyBorder="1" applyAlignment="1">
      <alignment horizontal="center"/>
    </xf>
    <xf numFmtId="0" fontId="1" fillId="15" borderId="133" xfId="0" applyFont="1" applyFill="1" applyBorder="1" applyAlignment="1">
      <alignment horizontal="left"/>
    </xf>
    <xf numFmtId="0" fontId="2" fillId="15" borderId="134" xfId="0" applyFont="1" applyFill="1" applyBorder="1" applyAlignment="1">
      <alignment horizontal="center"/>
    </xf>
    <xf numFmtId="0" fontId="0" fillId="17" borderId="135" xfId="0" applyFont="1" applyFill="1" applyBorder="1" applyAlignment="1">
      <alignment horizontal="left"/>
    </xf>
    <xf numFmtId="0" fontId="0" fillId="17" borderId="136" xfId="0" applyFill="1" applyBorder="1" applyAlignment="1">
      <alignment horizontal="left"/>
    </xf>
    <xf numFmtId="0" fontId="0" fillId="17" borderId="136" xfId="0" applyFill="1" applyBorder="1" applyAlignment="1">
      <alignment horizontal="center"/>
    </xf>
    <xf numFmtId="0" fontId="0" fillId="18" borderId="137" xfId="0" applyFill="1" applyBorder="1" applyAlignment="1">
      <alignment horizontal="center"/>
    </xf>
    <xf numFmtId="0" fontId="0" fillId="17" borderId="114" xfId="0" applyFill="1" applyBorder="1" applyAlignment="1">
      <alignment horizontal="center"/>
    </xf>
    <xf numFmtId="0" fontId="0" fillId="17" borderId="138" xfId="0" applyFont="1" applyFill="1" applyBorder="1" applyAlignment="1">
      <alignment horizontal="left"/>
    </xf>
    <xf numFmtId="0" fontId="0" fillId="19" borderId="8" xfId="0" applyFill="1" applyBorder="1" applyAlignment="1">
      <alignment horizontal="left"/>
    </xf>
    <xf numFmtId="0" fontId="0" fillId="19" borderId="8" xfId="0" applyFill="1" applyBorder="1" applyAlignment="1">
      <alignment horizontal="center"/>
    </xf>
    <xf numFmtId="0" fontId="0" fillId="20" borderId="139" xfId="0" applyFill="1" applyBorder="1" applyAlignment="1">
      <alignment horizontal="center"/>
    </xf>
    <xf numFmtId="0" fontId="0" fillId="17" borderId="140" xfId="0" applyFont="1" applyFill="1" applyBorder="1" applyAlignment="1">
      <alignment horizontal="left"/>
    </xf>
    <xf numFmtId="0" fontId="0" fillId="17" borderId="141" xfId="0" applyFill="1" applyBorder="1" applyAlignment="1">
      <alignment horizontal="left"/>
    </xf>
    <xf numFmtId="0" fontId="0" fillId="17" borderId="141" xfId="0" applyFill="1" applyBorder="1" applyAlignment="1">
      <alignment horizontal="center"/>
    </xf>
    <xf numFmtId="0" fontId="0" fillId="18" borderId="14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17" borderId="140" xfId="0" applyFont="1" applyFill="1" applyBorder="1" applyAlignment="1">
      <alignment horizontal="center"/>
    </xf>
    <xf numFmtId="0" fontId="0" fillId="17" borderId="143" xfId="0" applyFill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0" fillId="20" borderId="87" xfId="0" applyFill="1" applyBorder="1" applyAlignment="1">
      <alignment horizontal="center"/>
    </xf>
    <xf numFmtId="0" fontId="0" fillId="17" borderId="135" xfId="0" applyFill="1" applyBorder="1" applyAlignment="1">
      <alignment horizontal="left"/>
    </xf>
    <xf numFmtId="0" fontId="13" fillId="18" borderId="137" xfId="0" applyFont="1" applyFill="1" applyBorder="1" applyAlignment="1">
      <alignment horizontal="center"/>
    </xf>
    <xf numFmtId="0" fontId="0" fillId="17" borderId="138" xfId="0" applyFill="1" applyBorder="1" applyAlignment="1">
      <alignment horizontal="left"/>
    </xf>
    <xf numFmtId="0" fontId="0" fillId="19" borderId="144" xfId="0" applyFill="1" applyBorder="1" applyAlignment="1">
      <alignment horizontal="left"/>
    </xf>
    <xf numFmtId="0" fontId="0" fillId="19" borderId="144" xfId="0" applyFill="1" applyBorder="1" applyAlignment="1">
      <alignment horizontal="center"/>
    </xf>
    <xf numFmtId="0" fontId="13" fillId="20" borderId="139" xfId="0" applyFont="1" applyFill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/>
    <xf numFmtId="0" fontId="27" fillId="0" borderId="40" xfId="0" applyFont="1" applyBorder="1"/>
    <xf numFmtId="0" fontId="27" fillId="0" borderId="45" xfId="0" applyFont="1" applyBorder="1" applyAlignment="1">
      <alignment horizontal="center"/>
    </xf>
    <xf numFmtId="0" fontId="27" fillId="0" borderId="46" xfId="0" applyFont="1" applyBorder="1"/>
    <xf numFmtId="0" fontId="27" fillId="0" borderId="49" xfId="0" applyFont="1" applyBorder="1"/>
    <xf numFmtId="0" fontId="28" fillId="0" borderId="44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15" borderId="73" xfId="0" applyFont="1" applyFill="1" applyBorder="1" applyAlignment="1">
      <alignment horizontal="center"/>
    </xf>
    <xf numFmtId="0" fontId="27" fillId="15" borderId="0" xfId="0" applyFont="1" applyFill="1" applyAlignment="1">
      <alignment horizontal="center"/>
    </xf>
    <xf numFmtId="0" fontId="27" fillId="15" borderId="0" xfId="0" applyFont="1" applyFill="1" applyAlignment="1">
      <alignment horizontal="left"/>
    </xf>
    <xf numFmtId="0" fontId="27" fillId="15" borderId="130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 wrapText="1"/>
    </xf>
    <xf numFmtId="0" fontId="7" fillId="12" borderId="30" xfId="0" applyFont="1" applyFill="1" applyBorder="1" applyAlignment="1">
      <alignment horizontal="center" wrapText="1"/>
    </xf>
    <xf numFmtId="0" fontId="7" fillId="12" borderId="37" xfId="0" applyFont="1" applyFill="1" applyBorder="1" applyAlignment="1">
      <alignment horizontal="center" wrapText="1"/>
    </xf>
    <xf numFmtId="0" fontId="7" fillId="12" borderId="27" xfId="0" applyFont="1" applyFill="1" applyBorder="1" applyAlignment="1">
      <alignment horizontal="center" wrapText="1"/>
    </xf>
    <xf numFmtId="0" fontId="7" fillId="12" borderId="36" xfId="0" applyFont="1" applyFill="1" applyBorder="1" applyAlignment="1">
      <alignment horizontal="center" wrapText="1"/>
    </xf>
    <xf numFmtId="0" fontId="4" fillId="13" borderId="27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8" borderId="24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</cellXfs>
  <cellStyles count="2">
    <cellStyle name="Normal" xfId="0" builtinId="0"/>
    <cellStyle name="Yel_invis" xfId="1"/>
  </cellStyles>
  <dxfs count="607"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opLeftCell="B1" workbookViewId="0">
      <selection activeCell="B19" sqref="B19"/>
    </sheetView>
  </sheetViews>
  <sheetFormatPr defaultRowHeight="15"/>
  <cols>
    <col min="1" max="1" width="5.42578125" hidden="1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.7109375" customWidth="1"/>
  </cols>
  <sheetData>
    <row r="1" spans="1:23" ht="12.75" customHeight="1">
      <c r="B1" s="367">
        <v>41510</v>
      </c>
      <c r="C1" s="369" t="s">
        <v>0</v>
      </c>
      <c r="D1" s="369"/>
      <c r="E1" s="369"/>
      <c r="F1" s="370"/>
      <c r="I1" s="373" t="s">
        <v>1</v>
      </c>
      <c r="J1" s="374"/>
      <c r="K1" s="374"/>
      <c r="L1" s="374"/>
      <c r="M1" s="375"/>
    </row>
    <row r="2" spans="1:23" ht="12.75" customHeight="1">
      <c r="B2" s="368"/>
      <c r="C2" s="371"/>
      <c r="D2" s="371"/>
      <c r="E2" s="371"/>
      <c r="F2" s="372"/>
      <c r="I2" s="1" t="s">
        <v>2</v>
      </c>
      <c r="J2" s="2"/>
      <c r="K2" s="2"/>
      <c r="L2" s="2"/>
      <c r="M2" s="3"/>
    </row>
    <row r="3" spans="1:23" ht="12.75" customHeight="1" thickBot="1">
      <c r="B3" s="376" t="s">
        <v>3</v>
      </c>
      <c r="C3" s="377"/>
      <c r="D3" s="377"/>
      <c r="E3" s="4" t="s">
        <v>4</v>
      </c>
      <c r="F3" s="5" t="s">
        <v>5</v>
      </c>
      <c r="I3" s="1" t="s">
        <v>6</v>
      </c>
      <c r="J3" s="2"/>
      <c r="K3" s="2"/>
      <c r="L3" s="2"/>
      <c r="M3" s="3"/>
    </row>
    <row r="4" spans="1:23" ht="13.5" customHeight="1" thickBot="1">
      <c r="B4" s="378" t="s">
        <v>7</v>
      </c>
      <c r="C4" s="379"/>
      <c r="D4" s="379"/>
      <c r="E4" s="6" t="s">
        <v>8</v>
      </c>
      <c r="F4" s="7">
        <v>100</v>
      </c>
      <c r="I4" s="8" t="s">
        <v>9</v>
      </c>
      <c r="J4" s="9"/>
      <c r="K4" s="9"/>
      <c r="L4" s="9"/>
      <c r="M4" s="10"/>
    </row>
    <row r="5" spans="1:23" ht="12.75" customHeight="1">
      <c r="B5" s="11"/>
      <c r="S5" s="356" t="s">
        <v>45</v>
      </c>
      <c r="T5" s="357"/>
      <c r="U5" s="357"/>
      <c r="V5" s="357"/>
      <c r="W5" s="358"/>
    </row>
    <row r="6" spans="1:23" ht="12.75" customHeight="1" thickBot="1"/>
    <row r="7" spans="1:23" s="11" customFormat="1" ht="12.75" customHeight="1" thickBot="1">
      <c r="A7" s="359">
        <v>1</v>
      </c>
      <c r="B7" s="359" t="s">
        <v>10</v>
      </c>
      <c r="C7" s="361" t="s">
        <v>11</v>
      </c>
      <c r="D7" s="362" t="s">
        <v>12</v>
      </c>
      <c r="E7" s="363" t="s">
        <v>13</v>
      </c>
      <c r="F7" s="364" t="s">
        <v>14</v>
      </c>
      <c r="G7" s="364"/>
      <c r="H7" s="364"/>
      <c r="I7" s="364"/>
      <c r="J7" s="365" t="s">
        <v>15</v>
      </c>
      <c r="K7" s="365"/>
      <c r="L7" s="365"/>
      <c r="M7" s="365"/>
      <c r="N7" s="366" t="s">
        <v>16</v>
      </c>
      <c r="O7" s="366"/>
      <c r="P7" s="366"/>
      <c r="Q7" s="366"/>
      <c r="R7" s="12"/>
      <c r="S7" s="355" t="s">
        <v>20</v>
      </c>
      <c r="T7" s="348" t="s">
        <v>21</v>
      </c>
      <c r="U7" s="349" t="s">
        <v>18</v>
      </c>
      <c r="V7" s="351" t="s">
        <v>17</v>
      </c>
      <c r="W7" s="353" t="s">
        <v>19</v>
      </c>
    </row>
    <row r="8" spans="1:23" s="11" customFormat="1" ht="12.75" customHeight="1" thickBot="1">
      <c r="A8" s="360"/>
      <c r="B8" s="360"/>
      <c r="C8" s="361"/>
      <c r="D8" s="362"/>
      <c r="E8" s="363"/>
      <c r="F8" s="13" t="s">
        <v>22</v>
      </c>
      <c r="G8" s="14" t="s">
        <v>23</v>
      </c>
      <c r="H8" s="15" t="s">
        <v>24</v>
      </c>
      <c r="I8" s="16" t="s">
        <v>19</v>
      </c>
      <c r="J8" s="13" t="s">
        <v>22</v>
      </c>
      <c r="K8" s="14" t="s">
        <v>23</v>
      </c>
      <c r="L8" s="15" t="s">
        <v>24</v>
      </c>
      <c r="M8" s="16" t="s">
        <v>19</v>
      </c>
      <c r="N8" s="13" t="s">
        <v>22</v>
      </c>
      <c r="O8" s="14" t="s">
        <v>23</v>
      </c>
      <c r="P8" s="15" t="s">
        <v>24</v>
      </c>
      <c r="Q8" s="16" t="s">
        <v>19</v>
      </c>
      <c r="R8" s="12"/>
      <c r="S8" s="355"/>
      <c r="T8" s="348"/>
      <c r="U8" s="350"/>
      <c r="V8" s="352"/>
      <c r="W8" s="354"/>
    </row>
    <row r="9" spans="1:23" ht="12.75" customHeight="1">
      <c r="A9" s="17">
        <v>1</v>
      </c>
      <c r="B9" s="17">
        <v>11511102194</v>
      </c>
      <c r="C9" s="18" t="s">
        <v>25</v>
      </c>
      <c r="D9" s="19" t="s">
        <v>42</v>
      </c>
      <c r="E9" s="20">
        <v>1</v>
      </c>
      <c r="F9" s="21">
        <v>48</v>
      </c>
      <c r="G9" s="22">
        <v>28</v>
      </c>
      <c r="H9" s="23">
        <v>75</v>
      </c>
      <c r="I9" s="24">
        <v>1</v>
      </c>
      <c r="J9" s="21">
        <v>51</v>
      </c>
      <c r="K9" s="22">
        <v>35</v>
      </c>
      <c r="L9" s="23">
        <v>85</v>
      </c>
      <c r="M9" s="24">
        <v>1</v>
      </c>
      <c r="N9" s="21">
        <v>53</v>
      </c>
      <c r="O9" s="22">
        <v>35</v>
      </c>
      <c r="P9" s="23">
        <v>87</v>
      </c>
      <c r="Q9" s="24">
        <v>1</v>
      </c>
      <c r="R9" s="25"/>
      <c r="S9" s="26">
        <v>3</v>
      </c>
      <c r="T9" s="27" t="s">
        <v>26</v>
      </c>
      <c r="U9" s="28" t="s">
        <v>26</v>
      </c>
      <c r="V9" s="19" t="s">
        <v>26</v>
      </c>
      <c r="W9" s="29">
        <v>1</v>
      </c>
    </row>
    <row r="10" spans="1:23" ht="12.75" customHeight="1">
      <c r="A10" s="30">
        <v>2</v>
      </c>
      <c r="B10" s="30">
        <v>11511000725</v>
      </c>
      <c r="C10" s="31" t="s">
        <v>27</v>
      </c>
      <c r="D10" s="32" t="s">
        <v>42</v>
      </c>
      <c r="E10" s="33">
        <v>2</v>
      </c>
      <c r="F10" s="34">
        <v>42</v>
      </c>
      <c r="G10" s="35">
        <v>26</v>
      </c>
      <c r="H10" s="36">
        <v>66</v>
      </c>
      <c r="I10" s="37">
        <v>2</v>
      </c>
      <c r="J10" s="34">
        <v>46</v>
      </c>
      <c r="K10" s="35">
        <v>27</v>
      </c>
      <c r="L10" s="36">
        <v>71</v>
      </c>
      <c r="M10" s="37">
        <v>2</v>
      </c>
      <c r="N10" s="34">
        <v>48</v>
      </c>
      <c r="O10" s="35">
        <v>27</v>
      </c>
      <c r="P10" s="36">
        <v>73</v>
      </c>
      <c r="Q10" s="37">
        <v>3</v>
      </c>
      <c r="R10" s="25"/>
      <c r="S10" s="38">
        <v>7</v>
      </c>
      <c r="T10" s="39" t="s">
        <v>26</v>
      </c>
      <c r="U10" s="40" t="s">
        <v>26</v>
      </c>
      <c r="V10" s="32" t="s">
        <v>26</v>
      </c>
      <c r="W10" s="41">
        <v>2</v>
      </c>
    </row>
    <row r="11" spans="1:23" ht="12.75" customHeight="1">
      <c r="A11" s="30">
        <v>3</v>
      </c>
      <c r="B11" s="30">
        <v>11511202971</v>
      </c>
      <c r="C11" s="31" t="s">
        <v>28</v>
      </c>
      <c r="D11" s="32" t="s">
        <v>43</v>
      </c>
      <c r="E11" s="33">
        <v>1</v>
      </c>
      <c r="F11" s="34">
        <v>43</v>
      </c>
      <c r="G11" s="35">
        <v>23</v>
      </c>
      <c r="H11" s="36">
        <v>65</v>
      </c>
      <c r="I11" s="37">
        <v>3</v>
      </c>
      <c r="J11" s="34">
        <v>45</v>
      </c>
      <c r="K11" s="35">
        <v>26</v>
      </c>
      <c r="L11" s="36">
        <v>70</v>
      </c>
      <c r="M11" s="37">
        <v>3</v>
      </c>
      <c r="N11" s="34">
        <v>49</v>
      </c>
      <c r="O11" s="35">
        <v>28</v>
      </c>
      <c r="P11" s="36">
        <v>76</v>
      </c>
      <c r="Q11" s="37">
        <v>2</v>
      </c>
      <c r="R11" s="25"/>
      <c r="S11" s="38">
        <v>8</v>
      </c>
      <c r="T11" s="39" t="s">
        <v>26</v>
      </c>
      <c r="U11" s="40" t="s">
        <v>26</v>
      </c>
      <c r="V11" s="32" t="s">
        <v>26</v>
      </c>
      <c r="W11" s="41">
        <v>3</v>
      </c>
    </row>
    <row r="12" spans="1:23" ht="12.75" customHeight="1">
      <c r="A12" s="30">
        <v>4</v>
      </c>
      <c r="B12" s="30">
        <v>11511303279</v>
      </c>
      <c r="C12" s="31" t="s">
        <v>29</v>
      </c>
      <c r="D12" s="32" t="s">
        <v>42</v>
      </c>
      <c r="E12" s="33">
        <v>5.5</v>
      </c>
      <c r="F12" s="34">
        <v>45</v>
      </c>
      <c r="G12" s="35">
        <v>20</v>
      </c>
      <c r="H12" s="36">
        <v>59.5</v>
      </c>
      <c r="I12" s="37">
        <v>4</v>
      </c>
      <c r="J12" s="34">
        <v>43</v>
      </c>
      <c r="K12" s="35">
        <v>25</v>
      </c>
      <c r="L12" s="36">
        <v>62.5</v>
      </c>
      <c r="M12" s="37">
        <v>5</v>
      </c>
      <c r="N12" s="34">
        <v>41</v>
      </c>
      <c r="O12" s="35">
        <v>20</v>
      </c>
      <c r="P12" s="36">
        <v>55.5</v>
      </c>
      <c r="Q12" s="37">
        <v>4</v>
      </c>
      <c r="R12" s="25"/>
      <c r="S12" s="38">
        <v>13</v>
      </c>
      <c r="T12" s="39" t="s">
        <v>26</v>
      </c>
      <c r="U12" s="40" t="s">
        <v>26</v>
      </c>
      <c r="V12" s="32" t="s">
        <v>26</v>
      </c>
      <c r="W12" s="41">
        <v>4</v>
      </c>
    </row>
    <row r="13" spans="1:23" ht="12.75" customHeight="1">
      <c r="A13" s="30">
        <v>5</v>
      </c>
      <c r="B13" s="30">
        <v>11511101589</v>
      </c>
      <c r="C13" s="31" t="s">
        <v>30</v>
      </c>
      <c r="D13" s="32" t="s">
        <v>44</v>
      </c>
      <c r="E13" s="33">
        <v>1</v>
      </c>
      <c r="F13" s="34">
        <v>36</v>
      </c>
      <c r="G13" s="35">
        <v>16</v>
      </c>
      <c r="H13" s="36">
        <v>51</v>
      </c>
      <c r="I13" s="37">
        <v>5</v>
      </c>
      <c r="J13" s="34">
        <v>41</v>
      </c>
      <c r="K13" s="35">
        <v>24</v>
      </c>
      <c r="L13" s="36">
        <v>64</v>
      </c>
      <c r="M13" s="37">
        <v>4</v>
      </c>
      <c r="N13" s="34">
        <v>38</v>
      </c>
      <c r="O13" s="35">
        <v>17</v>
      </c>
      <c r="P13" s="36">
        <v>54</v>
      </c>
      <c r="Q13" s="37">
        <v>5</v>
      </c>
      <c r="R13" s="25"/>
      <c r="S13" s="38">
        <v>14</v>
      </c>
      <c r="T13" s="39" t="s">
        <v>26</v>
      </c>
      <c r="U13" s="40" t="s">
        <v>26</v>
      </c>
      <c r="V13" s="32" t="s">
        <v>26</v>
      </c>
      <c r="W13" s="41">
        <v>5</v>
      </c>
    </row>
    <row r="14" spans="1:23" ht="12.75" customHeight="1">
      <c r="A14" s="30">
        <v>6</v>
      </c>
      <c r="B14" s="30">
        <v>11511102202</v>
      </c>
      <c r="C14" s="31" t="s">
        <v>31</v>
      </c>
      <c r="D14" s="32" t="s">
        <v>42</v>
      </c>
      <c r="E14" s="33">
        <v>1.5</v>
      </c>
      <c r="F14" s="34">
        <v>34</v>
      </c>
      <c r="G14" s="35">
        <v>15</v>
      </c>
      <c r="H14" s="36">
        <v>47.5</v>
      </c>
      <c r="I14" s="37">
        <v>6</v>
      </c>
      <c r="J14" s="34">
        <v>38</v>
      </c>
      <c r="K14" s="35">
        <v>16</v>
      </c>
      <c r="L14" s="36">
        <v>52.5</v>
      </c>
      <c r="M14" s="37">
        <v>6</v>
      </c>
      <c r="N14" s="34">
        <v>37</v>
      </c>
      <c r="O14" s="35">
        <v>15</v>
      </c>
      <c r="P14" s="36">
        <v>50.5</v>
      </c>
      <c r="Q14" s="37">
        <v>6</v>
      </c>
      <c r="R14" s="25"/>
      <c r="S14" s="38">
        <v>18</v>
      </c>
      <c r="T14" s="39" t="s">
        <v>26</v>
      </c>
      <c r="U14" s="40" t="s">
        <v>26</v>
      </c>
      <c r="V14" s="32" t="s">
        <v>26</v>
      </c>
      <c r="W14" s="41">
        <v>6</v>
      </c>
    </row>
    <row r="15" spans="1:23" ht="12.75" customHeight="1">
      <c r="A15" s="30">
        <v>7</v>
      </c>
      <c r="B15" s="30">
        <v>11511000791</v>
      </c>
      <c r="C15" s="31" t="s">
        <v>32</v>
      </c>
      <c r="D15" s="32" t="s">
        <v>42</v>
      </c>
      <c r="E15" s="33">
        <v>2</v>
      </c>
      <c r="F15" s="34">
        <v>33</v>
      </c>
      <c r="G15" s="35">
        <v>14</v>
      </c>
      <c r="H15" s="36">
        <v>45</v>
      </c>
      <c r="I15" s="37">
        <v>7</v>
      </c>
      <c r="J15" s="34">
        <v>35</v>
      </c>
      <c r="K15" s="35">
        <v>15</v>
      </c>
      <c r="L15" s="36">
        <v>48</v>
      </c>
      <c r="M15" s="37">
        <v>7</v>
      </c>
      <c r="N15" s="34">
        <v>37</v>
      </c>
      <c r="O15" s="35">
        <v>12</v>
      </c>
      <c r="P15" s="36">
        <v>47</v>
      </c>
      <c r="Q15" s="37">
        <v>8</v>
      </c>
      <c r="R15" s="25"/>
      <c r="S15" s="38">
        <v>22</v>
      </c>
      <c r="T15" s="39">
        <v>1.5</v>
      </c>
      <c r="U15" s="40">
        <v>140</v>
      </c>
      <c r="V15" s="32">
        <v>111</v>
      </c>
      <c r="W15" s="41">
        <v>7</v>
      </c>
    </row>
    <row r="16" spans="1:23" ht="12.75" customHeight="1">
      <c r="A16" s="30">
        <v>8</v>
      </c>
      <c r="B16" s="30">
        <v>11511101222</v>
      </c>
      <c r="C16" s="31" t="s">
        <v>33</v>
      </c>
      <c r="D16" s="32" t="s">
        <v>42</v>
      </c>
      <c r="E16" s="33">
        <v>6</v>
      </c>
      <c r="F16" s="34">
        <v>35</v>
      </c>
      <c r="G16" s="35">
        <v>16</v>
      </c>
      <c r="H16" s="36">
        <v>45</v>
      </c>
      <c r="I16" s="37">
        <v>7</v>
      </c>
      <c r="J16" s="34">
        <v>37</v>
      </c>
      <c r="K16" s="35">
        <v>16</v>
      </c>
      <c r="L16" s="36">
        <v>47</v>
      </c>
      <c r="M16" s="37">
        <v>8</v>
      </c>
      <c r="N16" s="34">
        <v>39</v>
      </c>
      <c r="O16" s="35">
        <v>15</v>
      </c>
      <c r="P16" s="36">
        <v>48</v>
      </c>
      <c r="Q16" s="37">
        <v>7</v>
      </c>
      <c r="R16" s="25"/>
      <c r="S16" s="38">
        <v>22</v>
      </c>
      <c r="T16" s="39">
        <v>1.5</v>
      </c>
      <c r="U16" s="40">
        <v>140</v>
      </c>
      <c r="V16" s="32">
        <v>68</v>
      </c>
      <c r="W16" s="41">
        <v>8</v>
      </c>
    </row>
    <row r="17" spans="1:24" ht="12.75" customHeight="1">
      <c r="A17" s="30">
        <v>9</v>
      </c>
      <c r="B17" s="30">
        <v>11511202966</v>
      </c>
      <c r="C17" s="31" t="s">
        <v>34</v>
      </c>
      <c r="D17" s="32" t="s">
        <v>44</v>
      </c>
      <c r="E17" s="33">
        <v>5</v>
      </c>
      <c r="F17" s="34">
        <v>23</v>
      </c>
      <c r="G17" s="35">
        <v>8</v>
      </c>
      <c r="H17" s="36">
        <v>26</v>
      </c>
      <c r="I17" s="37">
        <v>11</v>
      </c>
      <c r="J17" s="34">
        <v>23</v>
      </c>
      <c r="K17" s="35">
        <v>10</v>
      </c>
      <c r="L17" s="36">
        <v>28</v>
      </c>
      <c r="M17" s="37">
        <v>9</v>
      </c>
      <c r="N17" s="34">
        <v>22</v>
      </c>
      <c r="O17" s="35">
        <v>10</v>
      </c>
      <c r="P17" s="36">
        <v>27</v>
      </c>
      <c r="Q17" s="37">
        <v>9</v>
      </c>
      <c r="R17" s="25"/>
      <c r="S17" s="38">
        <v>29</v>
      </c>
      <c r="T17" s="39">
        <v>2</v>
      </c>
      <c r="U17" s="40" t="s">
        <v>26</v>
      </c>
      <c r="V17" s="32" t="s">
        <v>26</v>
      </c>
      <c r="W17" s="41">
        <v>9</v>
      </c>
    </row>
    <row r="18" spans="1:24" ht="12.75" customHeight="1">
      <c r="A18" s="30">
        <v>10</v>
      </c>
      <c r="B18" s="30">
        <v>11511101588</v>
      </c>
      <c r="C18" s="31" t="s">
        <v>35</v>
      </c>
      <c r="D18" s="32" t="s">
        <v>44</v>
      </c>
      <c r="E18" s="33">
        <v>2.5</v>
      </c>
      <c r="F18" s="34">
        <v>26</v>
      </c>
      <c r="G18" s="35">
        <v>6</v>
      </c>
      <c r="H18" s="36">
        <v>29.5</v>
      </c>
      <c r="I18" s="37">
        <v>9</v>
      </c>
      <c r="J18" s="34">
        <v>19.5</v>
      </c>
      <c r="K18" s="35">
        <v>6</v>
      </c>
      <c r="L18" s="36">
        <v>23</v>
      </c>
      <c r="M18" s="37">
        <v>10</v>
      </c>
      <c r="N18" s="34">
        <v>20</v>
      </c>
      <c r="O18" s="35">
        <v>7</v>
      </c>
      <c r="P18" s="36">
        <v>24.5</v>
      </c>
      <c r="Q18" s="37">
        <v>10</v>
      </c>
      <c r="R18" s="25"/>
      <c r="S18" s="38">
        <v>29</v>
      </c>
      <c r="T18" s="39">
        <v>1</v>
      </c>
      <c r="U18" s="40" t="s">
        <v>26</v>
      </c>
      <c r="V18" s="32" t="s">
        <v>26</v>
      </c>
      <c r="W18" s="41">
        <v>10</v>
      </c>
      <c r="X18" t="s">
        <v>152</v>
      </c>
    </row>
    <row r="19" spans="1:24" ht="12.75" customHeight="1">
      <c r="A19" s="30">
        <v>11</v>
      </c>
      <c r="B19" s="30" t="s">
        <v>36</v>
      </c>
      <c r="C19" s="31" t="s">
        <v>37</v>
      </c>
      <c r="D19" s="32" t="s">
        <v>42</v>
      </c>
      <c r="E19" s="33">
        <v>1.5</v>
      </c>
      <c r="F19" s="34">
        <v>22</v>
      </c>
      <c r="G19" s="35">
        <v>7</v>
      </c>
      <c r="H19" s="36">
        <v>27.5</v>
      </c>
      <c r="I19" s="37">
        <v>10</v>
      </c>
      <c r="J19" s="34">
        <v>18</v>
      </c>
      <c r="K19" s="35">
        <v>6</v>
      </c>
      <c r="L19" s="36">
        <v>22.5</v>
      </c>
      <c r="M19" s="37">
        <v>11</v>
      </c>
      <c r="N19" s="34">
        <v>18</v>
      </c>
      <c r="O19" s="35">
        <v>6</v>
      </c>
      <c r="P19" s="36">
        <v>22.5</v>
      </c>
      <c r="Q19" s="37">
        <v>11</v>
      </c>
      <c r="R19" s="25"/>
      <c r="S19" s="38">
        <v>32</v>
      </c>
      <c r="T19" s="39" t="s">
        <v>26</v>
      </c>
      <c r="U19" s="40" t="s">
        <v>26</v>
      </c>
      <c r="V19" s="32" t="s">
        <v>26</v>
      </c>
      <c r="W19" s="41">
        <v>11</v>
      </c>
      <c r="X19">
        <v>1</v>
      </c>
    </row>
    <row r="20" spans="1:24" ht="12.75" customHeight="1">
      <c r="A20" s="30">
        <v>12</v>
      </c>
      <c r="B20" s="30" t="s">
        <v>38</v>
      </c>
      <c r="C20" s="31" t="s">
        <v>39</v>
      </c>
      <c r="D20" s="32" t="s">
        <v>44</v>
      </c>
      <c r="E20" s="33">
        <v>3</v>
      </c>
      <c r="F20" s="34">
        <v>20</v>
      </c>
      <c r="G20" s="35">
        <v>6</v>
      </c>
      <c r="H20" s="36">
        <v>23</v>
      </c>
      <c r="I20" s="37">
        <v>12</v>
      </c>
      <c r="J20" s="34">
        <v>15</v>
      </c>
      <c r="K20" s="35">
        <v>6</v>
      </c>
      <c r="L20" s="36">
        <v>18</v>
      </c>
      <c r="M20" s="37">
        <v>12</v>
      </c>
      <c r="N20" s="34">
        <v>14</v>
      </c>
      <c r="O20" s="35">
        <v>5</v>
      </c>
      <c r="P20" s="36">
        <v>16</v>
      </c>
      <c r="Q20" s="37">
        <v>12</v>
      </c>
      <c r="R20" s="25"/>
      <c r="S20" s="38">
        <v>36</v>
      </c>
      <c r="T20" s="39" t="s">
        <v>26</v>
      </c>
      <c r="U20" s="40" t="s">
        <v>26</v>
      </c>
      <c r="V20" s="32" t="s">
        <v>26</v>
      </c>
      <c r="W20" s="41">
        <v>12</v>
      </c>
    </row>
    <row r="21" spans="1:24" ht="12.75" customHeight="1">
      <c r="A21" s="30">
        <v>13</v>
      </c>
      <c r="B21" s="30" t="s">
        <v>40</v>
      </c>
      <c r="C21" s="31" t="s">
        <v>41</v>
      </c>
      <c r="D21" s="32" t="s">
        <v>44</v>
      </c>
      <c r="E21" s="33">
        <v>0.5</v>
      </c>
      <c r="F21" s="34">
        <v>2</v>
      </c>
      <c r="G21" s="35">
        <v>2</v>
      </c>
      <c r="H21" s="36">
        <v>3.5</v>
      </c>
      <c r="I21" s="37">
        <v>13</v>
      </c>
      <c r="J21" s="34">
        <v>3</v>
      </c>
      <c r="K21" s="35">
        <v>1</v>
      </c>
      <c r="L21" s="36">
        <v>3.5</v>
      </c>
      <c r="M21" s="37">
        <v>13</v>
      </c>
      <c r="N21" s="34">
        <v>2</v>
      </c>
      <c r="O21" s="35">
        <v>1</v>
      </c>
      <c r="P21" s="36">
        <v>2.5</v>
      </c>
      <c r="Q21" s="37">
        <v>13</v>
      </c>
      <c r="R21" s="25"/>
      <c r="S21" s="38">
        <v>39</v>
      </c>
      <c r="T21" s="39" t="s">
        <v>26</v>
      </c>
      <c r="U21" s="40" t="s">
        <v>26</v>
      </c>
      <c r="V21" s="32" t="s">
        <v>26</v>
      </c>
      <c r="W21" s="41">
        <v>13</v>
      </c>
      <c r="X21">
        <v>2</v>
      </c>
    </row>
    <row r="22" spans="1:24" ht="12.75" customHeight="1">
      <c r="A22" s="30" t="s">
        <v>26</v>
      </c>
      <c r="B22" s="30"/>
      <c r="C22" s="31"/>
      <c r="D22" s="32"/>
      <c r="E22" s="33"/>
      <c r="F22" s="34"/>
      <c r="G22" s="35"/>
      <c r="H22" s="36" t="s">
        <v>26</v>
      </c>
      <c r="I22" s="37" t="s">
        <v>26</v>
      </c>
      <c r="J22" s="34"/>
      <c r="K22" s="35"/>
      <c r="L22" s="36" t="s">
        <v>26</v>
      </c>
      <c r="M22" s="37" t="s">
        <v>26</v>
      </c>
      <c r="N22" s="34"/>
      <c r="O22" s="35"/>
      <c r="P22" s="36" t="s">
        <v>26</v>
      </c>
      <c r="Q22" s="37" t="s">
        <v>26</v>
      </c>
      <c r="R22" s="25"/>
      <c r="S22" s="38" t="s">
        <v>26</v>
      </c>
      <c r="T22" s="39" t="s">
        <v>26</v>
      </c>
      <c r="U22" s="40" t="s">
        <v>26</v>
      </c>
      <c r="V22" s="32" t="s">
        <v>26</v>
      </c>
      <c r="W22" s="41" t="s">
        <v>26</v>
      </c>
    </row>
    <row r="23" spans="1:24" ht="12.75" customHeight="1" thickBot="1">
      <c r="A23" s="43" t="s">
        <v>26</v>
      </c>
      <c r="B23" s="43"/>
      <c r="C23" s="44"/>
      <c r="D23" s="45"/>
      <c r="E23" s="46"/>
      <c r="F23" s="47"/>
      <c r="G23" s="48"/>
      <c r="H23" s="49" t="s">
        <v>26</v>
      </c>
      <c r="I23" s="50" t="s">
        <v>26</v>
      </c>
      <c r="J23" s="47"/>
      <c r="K23" s="48"/>
      <c r="L23" s="49" t="s">
        <v>26</v>
      </c>
      <c r="M23" s="50" t="s">
        <v>26</v>
      </c>
      <c r="N23" s="47"/>
      <c r="O23" s="48"/>
      <c r="P23" s="49" t="s">
        <v>26</v>
      </c>
      <c r="Q23" s="50" t="s">
        <v>26</v>
      </c>
      <c r="R23" s="25"/>
      <c r="S23" s="51" t="s">
        <v>26</v>
      </c>
      <c r="T23" s="52" t="s">
        <v>26</v>
      </c>
      <c r="U23" s="53" t="s">
        <v>26</v>
      </c>
      <c r="V23" s="45" t="s">
        <v>26</v>
      </c>
      <c r="W23" s="54" t="s">
        <v>26</v>
      </c>
    </row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mergeCells count="19">
    <mergeCell ref="B1:B2"/>
    <mergeCell ref="C1:F2"/>
    <mergeCell ref="I1:M1"/>
    <mergeCell ref="B3:D3"/>
    <mergeCell ref="B4:D4"/>
    <mergeCell ref="S5:W5"/>
    <mergeCell ref="A7:A8"/>
    <mergeCell ref="B7:B8"/>
    <mergeCell ref="C7:C8"/>
    <mergeCell ref="D7:D8"/>
    <mergeCell ref="E7:E8"/>
    <mergeCell ref="F7:I7"/>
    <mergeCell ref="J7:M7"/>
    <mergeCell ref="N7:Q7"/>
    <mergeCell ref="T7:T8"/>
    <mergeCell ref="U7:U8"/>
    <mergeCell ref="V7:V8"/>
    <mergeCell ref="W7:W8"/>
    <mergeCell ref="S7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topLeftCell="B1" workbookViewId="0">
      <selection activeCell="C29" sqref="C29"/>
    </sheetView>
  </sheetViews>
  <sheetFormatPr defaultRowHeight="15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</cols>
  <sheetData>
    <row r="1" spans="1:24" ht="12.75" customHeight="1">
      <c r="B1" s="367">
        <v>41510</v>
      </c>
      <c r="C1" s="369" t="s">
        <v>0</v>
      </c>
      <c r="D1" s="369"/>
      <c r="E1" s="369"/>
      <c r="F1" s="370"/>
      <c r="G1" s="55"/>
      <c r="I1" s="373" t="s">
        <v>1</v>
      </c>
      <c r="J1" s="374"/>
      <c r="K1" s="374"/>
      <c r="L1" s="374"/>
      <c r="M1" s="375"/>
    </row>
    <row r="2" spans="1:24" ht="12.75" customHeight="1">
      <c r="B2" s="368"/>
      <c r="C2" s="371"/>
      <c r="D2" s="371"/>
      <c r="E2" s="371"/>
      <c r="F2" s="372"/>
      <c r="G2" s="55"/>
      <c r="I2" s="1" t="s">
        <v>2</v>
      </c>
      <c r="J2" s="2"/>
      <c r="K2" s="2"/>
      <c r="L2" s="2"/>
      <c r="M2" s="3"/>
    </row>
    <row r="3" spans="1:24" ht="12.75" customHeight="1" thickBot="1">
      <c r="B3" s="376" t="s">
        <v>3</v>
      </c>
      <c r="C3" s="377"/>
      <c r="D3" s="377"/>
      <c r="E3" s="4" t="s">
        <v>4</v>
      </c>
      <c r="F3" s="5" t="s">
        <v>5</v>
      </c>
      <c r="G3" s="56"/>
      <c r="I3" s="1" t="s">
        <v>6</v>
      </c>
      <c r="J3" s="2"/>
      <c r="K3" s="2"/>
      <c r="L3" s="2"/>
      <c r="M3" s="3"/>
    </row>
    <row r="4" spans="1:24" ht="13.5" customHeight="1" thickBot="1">
      <c r="B4" s="378" t="s">
        <v>7</v>
      </c>
      <c r="C4" s="379"/>
      <c r="D4" s="379"/>
      <c r="E4" s="6" t="s">
        <v>8</v>
      </c>
      <c r="F4" s="7">
        <v>100</v>
      </c>
      <c r="I4" s="8" t="s">
        <v>9</v>
      </c>
      <c r="J4" s="9"/>
      <c r="K4" s="9"/>
      <c r="L4" s="9"/>
      <c r="M4" s="10"/>
    </row>
    <row r="5" spans="1:24" ht="12.75" customHeight="1">
      <c r="B5" s="11"/>
      <c r="S5" s="356" t="s">
        <v>45</v>
      </c>
      <c r="T5" s="357"/>
      <c r="U5" s="357"/>
      <c r="V5" s="357"/>
      <c r="W5" s="358"/>
    </row>
    <row r="6" spans="1:24" ht="12.75" customHeight="1" thickBot="1"/>
    <row r="7" spans="1:24" s="11" customFormat="1" ht="12.75" customHeight="1" thickBot="1">
      <c r="A7" s="359">
        <v>1</v>
      </c>
      <c r="B7" s="359" t="s">
        <v>10</v>
      </c>
      <c r="C7" s="361" t="s">
        <v>11</v>
      </c>
      <c r="D7" s="362" t="s">
        <v>12</v>
      </c>
      <c r="E7" s="363" t="s">
        <v>13</v>
      </c>
      <c r="F7" s="364" t="s">
        <v>14</v>
      </c>
      <c r="G7" s="364"/>
      <c r="H7" s="364"/>
      <c r="I7" s="364"/>
      <c r="J7" s="365" t="s">
        <v>15</v>
      </c>
      <c r="K7" s="365"/>
      <c r="L7" s="365"/>
      <c r="M7" s="365"/>
      <c r="N7" s="366" t="s">
        <v>16</v>
      </c>
      <c r="O7" s="366"/>
      <c r="P7" s="366"/>
      <c r="Q7" s="366"/>
      <c r="R7" s="12"/>
      <c r="S7" s="355" t="s">
        <v>20</v>
      </c>
      <c r="T7" s="348" t="s">
        <v>21</v>
      </c>
      <c r="U7" s="349" t="s">
        <v>18</v>
      </c>
      <c r="V7" s="351" t="s">
        <v>17</v>
      </c>
      <c r="W7" s="353" t="s">
        <v>19</v>
      </c>
      <c r="X7" s="58"/>
    </row>
    <row r="8" spans="1:24" s="11" customFormat="1" ht="12.75" customHeight="1" thickBot="1">
      <c r="A8" s="360"/>
      <c r="B8" s="360"/>
      <c r="C8" s="361"/>
      <c r="D8" s="362"/>
      <c r="E8" s="363"/>
      <c r="F8" s="13" t="s">
        <v>22</v>
      </c>
      <c r="G8" s="14" t="s">
        <v>23</v>
      </c>
      <c r="H8" s="15" t="s">
        <v>24</v>
      </c>
      <c r="I8" s="16" t="s">
        <v>19</v>
      </c>
      <c r="J8" s="13" t="s">
        <v>22</v>
      </c>
      <c r="K8" s="14" t="s">
        <v>23</v>
      </c>
      <c r="L8" s="15" t="s">
        <v>24</v>
      </c>
      <c r="M8" s="16" t="s">
        <v>19</v>
      </c>
      <c r="N8" s="13" t="s">
        <v>22</v>
      </c>
      <c r="O8" s="14" t="s">
        <v>23</v>
      </c>
      <c r="P8" s="15" t="s">
        <v>24</v>
      </c>
      <c r="Q8" s="16" t="s">
        <v>19</v>
      </c>
      <c r="R8" s="12"/>
      <c r="S8" s="355"/>
      <c r="T8" s="348"/>
      <c r="U8" s="350"/>
      <c r="V8" s="352"/>
      <c r="W8" s="354"/>
      <c r="X8" s="58"/>
    </row>
    <row r="9" spans="1:24" ht="12.75" customHeight="1">
      <c r="A9" s="17">
        <v>1</v>
      </c>
      <c r="B9" s="336">
        <v>21511101216</v>
      </c>
      <c r="C9" s="337" t="s">
        <v>46</v>
      </c>
      <c r="D9" s="338" t="s">
        <v>42</v>
      </c>
      <c r="E9" s="20">
        <v>1.5</v>
      </c>
      <c r="F9" s="21">
        <v>32</v>
      </c>
      <c r="G9" s="22">
        <v>15</v>
      </c>
      <c r="H9" s="23">
        <v>45.5</v>
      </c>
      <c r="I9" s="24">
        <v>1</v>
      </c>
      <c r="J9" s="21">
        <v>34</v>
      </c>
      <c r="K9" s="22">
        <v>17</v>
      </c>
      <c r="L9" s="23">
        <v>49.5</v>
      </c>
      <c r="M9" s="24">
        <v>1</v>
      </c>
      <c r="N9" s="21">
        <v>33</v>
      </c>
      <c r="O9" s="22">
        <v>16</v>
      </c>
      <c r="P9" s="23">
        <v>47.5</v>
      </c>
      <c r="Q9" s="24">
        <v>1</v>
      </c>
      <c r="R9" s="25"/>
      <c r="S9" s="59">
        <v>3</v>
      </c>
      <c r="T9" s="60" t="s">
        <v>26</v>
      </c>
      <c r="U9" s="61" t="s">
        <v>26</v>
      </c>
      <c r="V9" s="62" t="s">
        <v>26</v>
      </c>
      <c r="W9" s="342">
        <v>1</v>
      </c>
      <c r="X9" s="63"/>
    </row>
    <row r="10" spans="1:24" ht="12.75" customHeight="1">
      <c r="A10" s="30">
        <v>2</v>
      </c>
      <c r="B10" s="339">
        <v>21511202555</v>
      </c>
      <c r="C10" s="340" t="s">
        <v>47</v>
      </c>
      <c r="D10" s="341" t="s">
        <v>42</v>
      </c>
      <c r="E10" s="33">
        <v>2.5</v>
      </c>
      <c r="F10" s="34">
        <v>25</v>
      </c>
      <c r="G10" s="35">
        <v>11</v>
      </c>
      <c r="H10" s="36">
        <v>33.5</v>
      </c>
      <c r="I10" s="37">
        <v>2</v>
      </c>
      <c r="J10" s="34">
        <v>22</v>
      </c>
      <c r="K10" s="35">
        <v>11</v>
      </c>
      <c r="L10" s="36">
        <v>30.5</v>
      </c>
      <c r="M10" s="37">
        <v>2</v>
      </c>
      <c r="N10" s="34">
        <v>26</v>
      </c>
      <c r="O10" s="35">
        <v>11</v>
      </c>
      <c r="P10" s="36">
        <v>34.5</v>
      </c>
      <c r="Q10" s="37">
        <v>2</v>
      </c>
      <c r="R10" s="25"/>
      <c r="S10" s="64">
        <v>6</v>
      </c>
      <c r="T10" s="65" t="s">
        <v>26</v>
      </c>
      <c r="U10" s="66" t="s">
        <v>26</v>
      </c>
      <c r="V10" s="67" t="s">
        <v>26</v>
      </c>
      <c r="W10" s="343">
        <v>2</v>
      </c>
      <c r="X10" s="63"/>
    </row>
    <row r="11" spans="1:24" ht="12.75" customHeight="1">
      <c r="A11" s="30">
        <v>3</v>
      </c>
      <c r="B11" s="30">
        <v>21511203024</v>
      </c>
      <c r="C11" s="31" t="s">
        <v>48</v>
      </c>
      <c r="D11" s="32" t="s">
        <v>44</v>
      </c>
      <c r="E11" s="33">
        <v>0</v>
      </c>
      <c r="F11" s="34">
        <v>9</v>
      </c>
      <c r="G11" s="35">
        <v>3</v>
      </c>
      <c r="H11" s="36">
        <v>12</v>
      </c>
      <c r="I11" s="37">
        <v>3</v>
      </c>
      <c r="J11" s="34">
        <v>9</v>
      </c>
      <c r="K11" s="35">
        <v>2.5</v>
      </c>
      <c r="L11" s="36">
        <v>11.5</v>
      </c>
      <c r="M11" s="37">
        <v>3</v>
      </c>
      <c r="N11" s="34">
        <v>9</v>
      </c>
      <c r="O11" s="35">
        <v>3</v>
      </c>
      <c r="P11" s="36">
        <v>12</v>
      </c>
      <c r="Q11" s="37">
        <v>3</v>
      </c>
      <c r="R11" s="25"/>
      <c r="S11" s="64">
        <v>9</v>
      </c>
      <c r="T11" s="65" t="s">
        <v>26</v>
      </c>
      <c r="U11" s="66" t="s">
        <v>26</v>
      </c>
      <c r="V11" s="67" t="s">
        <v>26</v>
      </c>
      <c r="W11" s="37">
        <v>1</v>
      </c>
      <c r="X11" s="63"/>
    </row>
    <row r="12" spans="1:24" ht="12.75" customHeight="1">
      <c r="A12" s="30">
        <v>4</v>
      </c>
      <c r="B12" s="30" t="s">
        <v>55</v>
      </c>
      <c r="C12" s="31" t="s">
        <v>49</v>
      </c>
      <c r="D12" s="32" t="s">
        <v>44</v>
      </c>
      <c r="E12" s="33">
        <v>1.5</v>
      </c>
      <c r="F12" s="34">
        <v>7</v>
      </c>
      <c r="G12" s="35">
        <v>3</v>
      </c>
      <c r="H12" s="36">
        <v>8.5</v>
      </c>
      <c r="I12" s="37">
        <v>4</v>
      </c>
      <c r="J12" s="34">
        <v>7</v>
      </c>
      <c r="K12" s="35">
        <v>2.5</v>
      </c>
      <c r="L12" s="36">
        <v>8</v>
      </c>
      <c r="M12" s="37">
        <v>4</v>
      </c>
      <c r="N12" s="34">
        <v>7</v>
      </c>
      <c r="O12" s="35">
        <v>3</v>
      </c>
      <c r="P12" s="36">
        <v>8.5</v>
      </c>
      <c r="Q12" s="37">
        <v>5</v>
      </c>
      <c r="R12" s="25"/>
      <c r="S12" s="64">
        <v>13</v>
      </c>
      <c r="T12" s="65" t="s">
        <v>26</v>
      </c>
      <c r="U12" s="66" t="s">
        <v>26</v>
      </c>
      <c r="V12" s="67" t="s">
        <v>26</v>
      </c>
      <c r="W12" s="37">
        <v>2</v>
      </c>
      <c r="X12" s="63"/>
    </row>
    <row r="13" spans="1:24" ht="12.75" customHeight="1">
      <c r="A13" s="30">
        <v>5</v>
      </c>
      <c r="B13" s="30" t="s">
        <v>56</v>
      </c>
      <c r="C13" s="31" t="s">
        <v>50</v>
      </c>
      <c r="D13" s="32" t="s">
        <v>44</v>
      </c>
      <c r="E13" s="33">
        <v>0</v>
      </c>
      <c r="F13" s="34">
        <v>4</v>
      </c>
      <c r="G13" s="35">
        <v>4</v>
      </c>
      <c r="H13" s="36">
        <v>8</v>
      </c>
      <c r="I13" s="37">
        <v>5</v>
      </c>
      <c r="J13" s="34">
        <v>4</v>
      </c>
      <c r="K13" s="35">
        <v>2.5</v>
      </c>
      <c r="L13" s="36">
        <v>6.5</v>
      </c>
      <c r="M13" s="37">
        <v>5</v>
      </c>
      <c r="N13" s="34">
        <v>5</v>
      </c>
      <c r="O13" s="35">
        <v>4</v>
      </c>
      <c r="P13" s="36">
        <v>9</v>
      </c>
      <c r="Q13" s="37">
        <v>4</v>
      </c>
      <c r="R13" s="25"/>
      <c r="S13" s="64">
        <v>14</v>
      </c>
      <c r="T13" s="65" t="s">
        <v>26</v>
      </c>
      <c r="U13" s="66" t="s">
        <v>26</v>
      </c>
      <c r="V13" s="67" t="s">
        <v>26</v>
      </c>
      <c r="W13" s="37">
        <v>3</v>
      </c>
      <c r="X13" s="63"/>
    </row>
    <row r="14" spans="1:24" ht="12.75" customHeight="1">
      <c r="A14" s="30">
        <v>6</v>
      </c>
      <c r="B14" s="30" t="s">
        <v>57</v>
      </c>
      <c r="C14" s="31" t="s">
        <v>51</v>
      </c>
      <c r="D14" s="32" t="s">
        <v>44</v>
      </c>
      <c r="E14" s="33">
        <v>2</v>
      </c>
      <c r="F14" s="34">
        <v>4</v>
      </c>
      <c r="G14" s="35">
        <v>2</v>
      </c>
      <c r="H14" s="36">
        <v>4</v>
      </c>
      <c r="I14" s="37">
        <v>6</v>
      </c>
      <c r="J14" s="34">
        <v>4</v>
      </c>
      <c r="K14" s="35">
        <v>2</v>
      </c>
      <c r="L14" s="36">
        <v>4</v>
      </c>
      <c r="M14" s="37">
        <v>6</v>
      </c>
      <c r="N14" s="34">
        <v>4</v>
      </c>
      <c r="O14" s="35">
        <v>2</v>
      </c>
      <c r="P14" s="36">
        <v>4</v>
      </c>
      <c r="Q14" s="37">
        <v>6</v>
      </c>
      <c r="R14" s="25"/>
      <c r="S14" s="64">
        <v>18</v>
      </c>
      <c r="T14" s="65" t="s">
        <v>26</v>
      </c>
      <c r="U14" s="66" t="s">
        <v>26</v>
      </c>
      <c r="V14" s="67" t="s">
        <v>26</v>
      </c>
      <c r="W14" s="37">
        <v>4</v>
      </c>
      <c r="X14" s="63"/>
    </row>
    <row r="15" spans="1:24" ht="12.75" customHeight="1">
      <c r="A15" s="30">
        <v>7</v>
      </c>
      <c r="B15" s="30" t="s">
        <v>58</v>
      </c>
      <c r="C15" s="31" t="s">
        <v>52</v>
      </c>
      <c r="D15" s="32" t="s">
        <v>44</v>
      </c>
      <c r="E15" s="33">
        <v>0</v>
      </c>
      <c r="F15" s="34">
        <v>2</v>
      </c>
      <c r="G15" s="35">
        <v>1</v>
      </c>
      <c r="H15" s="36">
        <v>3</v>
      </c>
      <c r="I15" s="37">
        <v>7</v>
      </c>
      <c r="J15" s="34">
        <v>2</v>
      </c>
      <c r="K15" s="35">
        <v>1</v>
      </c>
      <c r="L15" s="36">
        <v>3</v>
      </c>
      <c r="M15" s="37">
        <v>7</v>
      </c>
      <c r="N15" s="34">
        <v>1</v>
      </c>
      <c r="O15" s="35">
        <v>1</v>
      </c>
      <c r="P15" s="36">
        <v>2</v>
      </c>
      <c r="Q15" s="37">
        <v>8</v>
      </c>
      <c r="R15" s="25"/>
      <c r="S15" s="64">
        <v>22</v>
      </c>
      <c r="T15" s="65" t="s">
        <v>26</v>
      </c>
      <c r="U15" s="66" t="s">
        <v>26</v>
      </c>
      <c r="V15" s="67" t="s">
        <v>26</v>
      </c>
      <c r="W15" s="37">
        <v>5</v>
      </c>
      <c r="X15" s="58"/>
    </row>
    <row r="16" spans="1:24" ht="12.75" customHeight="1">
      <c r="A16" s="30">
        <v>8</v>
      </c>
      <c r="B16" s="30" t="s">
        <v>59</v>
      </c>
      <c r="C16" s="31" t="s">
        <v>53</v>
      </c>
      <c r="D16" s="32" t="s">
        <v>44</v>
      </c>
      <c r="E16" s="33">
        <v>2.5</v>
      </c>
      <c r="F16" s="34">
        <v>2.5</v>
      </c>
      <c r="G16" s="35">
        <v>1.5</v>
      </c>
      <c r="H16" s="36">
        <v>1.5</v>
      </c>
      <c r="I16" s="37">
        <v>9</v>
      </c>
      <c r="J16" s="34">
        <v>1</v>
      </c>
      <c r="K16" s="35">
        <v>2</v>
      </c>
      <c r="L16" s="36">
        <v>0.5</v>
      </c>
      <c r="M16" s="37">
        <v>8</v>
      </c>
      <c r="N16" s="34">
        <v>3</v>
      </c>
      <c r="O16" s="35">
        <v>2</v>
      </c>
      <c r="P16" s="36">
        <v>2.5</v>
      </c>
      <c r="Q16" s="37">
        <v>7</v>
      </c>
      <c r="R16" s="25"/>
      <c r="S16" s="64">
        <v>24</v>
      </c>
      <c r="T16" s="65" t="s">
        <v>26</v>
      </c>
      <c r="U16" s="66" t="s">
        <v>26</v>
      </c>
      <c r="V16" s="67" t="s">
        <v>26</v>
      </c>
      <c r="W16" s="37">
        <v>6</v>
      </c>
      <c r="X16" s="63"/>
    </row>
    <row r="17" spans="1:24" ht="12.75" customHeight="1">
      <c r="A17" s="30">
        <v>9</v>
      </c>
      <c r="B17" s="30" t="s">
        <v>60</v>
      </c>
      <c r="C17" s="31" t="s">
        <v>54</v>
      </c>
      <c r="D17" s="32" t="s">
        <v>44</v>
      </c>
      <c r="E17" s="33">
        <v>2</v>
      </c>
      <c r="F17" s="34">
        <v>3</v>
      </c>
      <c r="G17" s="35">
        <v>1</v>
      </c>
      <c r="H17" s="36">
        <v>2</v>
      </c>
      <c r="I17" s="37">
        <v>8</v>
      </c>
      <c r="J17" s="34">
        <v>0.5</v>
      </c>
      <c r="K17" s="35">
        <v>1.5</v>
      </c>
      <c r="L17" s="36">
        <v>0</v>
      </c>
      <c r="M17" s="37">
        <v>9</v>
      </c>
      <c r="N17" s="34">
        <v>2</v>
      </c>
      <c r="O17" s="35">
        <v>2</v>
      </c>
      <c r="P17" s="36">
        <v>2</v>
      </c>
      <c r="Q17" s="37">
        <v>8</v>
      </c>
      <c r="R17" s="25"/>
      <c r="S17" s="64">
        <v>25</v>
      </c>
      <c r="T17" s="65" t="s">
        <v>26</v>
      </c>
      <c r="U17" s="66" t="s">
        <v>26</v>
      </c>
      <c r="V17" s="67" t="s">
        <v>26</v>
      </c>
      <c r="W17" s="37">
        <v>7</v>
      </c>
      <c r="X17" s="63"/>
    </row>
    <row r="18" spans="1:24" ht="12.75" customHeight="1" thickBot="1">
      <c r="A18" s="43" t="s">
        <v>26</v>
      </c>
      <c r="B18" s="43"/>
      <c r="C18" s="44"/>
      <c r="D18" s="45"/>
      <c r="E18" s="46"/>
      <c r="F18" s="47"/>
      <c r="G18" s="48"/>
      <c r="H18" s="49" t="s">
        <v>26</v>
      </c>
      <c r="I18" s="50" t="s">
        <v>26</v>
      </c>
      <c r="J18" s="47"/>
      <c r="K18" s="48"/>
      <c r="L18" s="49" t="s">
        <v>26</v>
      </c>
      <c r="M18" s="50" t="s">
        <v>26</v>
      </c>
      <c r="N18" s="47"/>
      <c r="O18" s="48"/>
      <c r="P18" s="49" t="s">
        <v>26</v>
      </c>
      <c r="Q18" s="50" t="s">
        <v>26</v>
      </c>
      <c r="R18" s="25"/>
      <c r="S18" s="68" t="s">
        <v>26</v>
      </c>
      <c r="T18" s="69" t="s">
        <v>26</v>
      </c>
      <c r="U18" s="70" t="s">
        <v>26</v>
      </c>
      <c r="V18" s="71" t="s">
        <v>26</v>
      </c>
      <c r="W18" s="50" t="s">
        <v>26</v>
      </c>
    </row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" customHeight="1"/>
    <row r="27" spans="1:24" ht="12" customHeight="1"/>
    <row r="28" spans="1:24" ht="12" customHeight="1"/>
    <row r="29" spans="1:24" ht="12" customHeight="1"/>
    <row r="30" spans="1:24" ht="12" customHeight="1"/>
    <row r="31" spans="1:24" ht="12" customHeight="1"/>
    <row r="32" spans="1:2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</sheetData>
  <mergeCells count="19">
    <mergeCell ref="B1:B2"/>
    <mergeCell ref="C1:F2"/>
    <mergeCell ref="I1:M1"/>
    <mergeCell ref="B3:D3"/>
    <mergeCell ref="B4:D4"/>
    <mergeCell ref="S5:W5"/>
    <mergeCell ref="A7:A8"/>
    <mergeCell ref="B7:B8"/>
    <mergeCell ref="C7:C8"/>
    <mergeCell ref="D7:D8"/>
    <mergeCell ref="E7:E8"/>
    <mergeCell ref="F7:I7"/>
    <mergeCell ref="J7:M7"/>
    <mergeCell ref="N7:Q7"/>
    <mergeCell ref="T7:T8"/>
    <mergeCell ref="U7:U8"/>
    <mergeCell ref="V7:V8"/>
    <mergeCell ref="W7:W8"/>
    <mergeCell ref="S7:S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topLeftCell="S1" workbookViewId="0">
      <selection activeCell="AE6" sqref="AE6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style="110" customWidth="1"/>
    <col min="4" max="4" width="15.42578125" style="72" customWidth="1"/>
    <col min="5" max="5" width="7.140625" style="72" customWidth="1"/>
    <col min="6" max="6" width="7.140625" customWidth="1"/>
    <col min="7" max="7" width="7.28515625" customWidth="1"/>
    <col min="8" max="8" width="20.28515625" customWidth="1"/>
    <col min="10" max="10" width="4" style="110" customWidth="1"/>
    <col min="11" max="11" width="5.140625" style="110" hidden="1" customWidth="1"/>
    <col min="12" max="12" width="25" bestFit="1" customWidth="1"/>
    <col min="13" max="13" width="14.7109375" bestFit="1" customWidth="1"/>
    <col min="14" max="14" width="5.85546875" customWidth="1"/>
    <col min="15" max="15" width="7.28515625" customWidth="1"/>
    <col min="16" max="16" width="8" customWidth="1"/>
    <col min="17" max="17" width="7.28515625" hidden="1" customWidth="1"/>
    <col min="18" max="18" width="25" bestFit="1" customWidth="1"/>
    <col min="19" max="19" width="14.7109375" bestFit="1" customWidth="1"/>
    <col min="20" max="20" width="5.85546875" customWidth="1"/>
    <col min="21" max="21" width="7.28515625" customWidth="1"/>
    <col min="22" max="22" width="8.28515625" customWidth="1"/>
    <col min="23" max="23" width="6.140625" hidden="1" customWidth="1"/>
    <col min="24" max="24" width="25" bestFit="1" customWidth="1"/>
    <col min="25" max="25" width="14.7109375" bestFit="1" customWidth="1"/>
    <col min="26" max="26" width="5.85546875" customWidth="1"/>
    <col min="27" max="27" width="7.28515625" customWidth="1"/>
    <col min="28" max="28" width="6.140625" customWidth="1"/>
    <col min="29" max="29" width="12" bestFit="1" customWidth="1"/>
    <col min="30" max="30" width="25" style="110" bestFit="1" customWidth="1"/>
    <col min="31" max="31" width="14.7109375" style="72" bestFit="1" customWidth="1"/>
  </cols>
  <sheetData>
    <row r="1" spans="1:31" ht="12.75" customHeight="1">
      <c r="A1" s="367">
        <v>41511</v>
      </c>
      <c r="B1" s="380"/>
      <c r="C1" s="369" t="s">
        <v>61</v>
      </c>
      <c r="D1" s="369"/>
      <c r="E1" s="369"/>
      <c r="F1" s="370"/>
      <c r="G1" s="72"/>
      <c r="H1" s="73" t="s">
        <v>1</v>
      </c>
      <c r="J1" s="111" t="s">
        <v>70</v>
      </c>
      <c r="K1" s="111"/>
      <c r="L1" s="110"/>
      <c r="M1" s="110"/>
      <c r="N1" s="110"/>
      <c r="O1" s="110"/>
    </row>
    <row r="2" spans="1:31" ht="12.75" customHeight="1">
      <c r="A2" s="368"/>
      <c r="B2" s="381"/>
      <c r="C2" s="371"/>
      <c r="D2" s="371"/>
      <c r="E2" s="371"/>
      <c r="F2" s="372"/>
      <c r="G2" s="57"/>
      <c r="H2" s="74" t="s">
        <v>2</v>
      </c>
      <c r="J2" s="112"/>
      <c r="K2" s="11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  <c r="AC2" s="114"/>
      <c r="AD2" s="112"/>
      <c r="AE2" s="115"/>
    </row>
    <row r="3" spans="1:31" ht="12.75" customHeight="1" thickBot="1">
      <c r="A3" s="376" t="s">
        <v>62</v>
      </c>
      <c r="B3" s="382"/>
      <c r="C3" s="382"/>
      <c r="D3" s="383"/>
      <c r="E3" s="4" t="s">
        <v>4</v>
      </c>
      <c r="F3" s="5" t="s">
        <v>63</v>
      </c>
      <c r="H3" s="74" t="s">
        <v>6</v>
      </c>
      <c r="J3" s="116" t="s">
        <v>71</v>
      </c>
      <c r="K3" s="116"/>
      <c r="L3" s="116"/>
      <c r="M3" s="116"/>
      <c r="N3" s="116"/>
      <c r="P3" s="116" t="s">
        <v>72</v>
      </c>
      <c r="Q3" s="116"/>
      <c r="R3" s="116"/>
      <c r="S3" s="116"/>
      <c r="T3" s="116"/>
      <c r="V3" s="116" t="s">
        <v>73</v>
      </c>
      <c r="W3" s="116"/>
      <c r="X3" s="116"/>
      <c r="Y3" s="116"/>
      <c r="Z3" s="116"/>
      <c r="AB3" s="117" t="s">
        <v>74</v>
      </c>
      <c r="AC3" s="118"/>
      <c r="AD3" s="118"/>
      <c r="AE3" s="119"/>
    </row>
    <row r="4" spans="1:31" ht="12.75" customHeight="1" thickBot="1">
      <c r="A4" s="75"/>
      <c r="B4" s="76"/>
      <c r="C4" s="77" t="s">
        <v>7</v>
      </c>
      <c r="D4" s="78"/>
      <c r="E4" s="6" t="s">
        <v>8</v>
      </c>
      <c r="F4" s="7">
        <v>100</v>
      </c>
      <c r="H4" s="79" t="s">
        <v>9</v>
      </c>
      <c r="J4" s="120" t="s">
        <v>75</v>
      </c>
      <c r="K4" s="120"/>
      <c r="L4" s="110"/>
      <c r="M4" s="72"/>
      <c r="N4" s="121"/>
      <c r="R4" s="110"/>
      <c r="S4" s="72"/>
      <c r="X4" s="110"/>
      <c r="Y4" s="72"/>
      <c r="AB4" s="122" t="s">
        <v>76</v>
      </c>
      <c r="AC4" s="123" t="s">
        <v>10</v>
      </c>
      <c r="AD4" s="124" t="s">
        <v>11</v>
      </c>
      <c r="AE4" s="125" t="s">
        <v>12</v>
      </c>
    </row>
    <row r="5" spans="1:31" ht="12.75" customHeight="1" thickBot="1">
      <c r="B5" s="80"/>
      <c r="C5" s="81" t="s">
        <v>104</v>
      </c>
      <c r="E5"/>
      <c r="J5" s="126">
        <v>1</v>
      </c>
      <c r="K5" s="127">
        <v>11511102194</v>
      </c>
      <c r="L5" s="127" t="s">
        <v>25</v>
      </c>
      <c r="M5" s="128" t="s">
        <v>42</v>
      </c>
      <c r="N5" s="129">
        <v>1</v>
      </c>
      <c r="P5" s="120" t="s">
        <v>77</v>
      </c>
      <c r="Q5" s="120"/>
      <c r="R5" s="110"/>
      <c r="S5" s="72"/>
      <c r="T5" s="121"/>
      <c r="V5" s="130" t="s">
        <v>78</v>
      </c>
      <c r="W5" s="120"/>
      <c r="X5" s="110"/>
      <c r="Y5" s="72"/>
      <c r="Z5" s="121"/>
      <c r="AB5" s="131">
        <v>1</v>
      </c>
      <c r="AC5" s="132">
        <v>11511102194</v>
      </c>
      <c r="AD5" s="132" t="s">
        <v>25</v>
      </c>
      <c r="AE5" s="133" t="s">
        <v>42</v>
      </c>
    </row>
    <row r="6" spans="1:31" ht="12.75" customHeight="1" thickBot="1">
      <c r="A6" s="82" t="s">
        <v>65</v>
      </c>
      <c r="B6" s="83" t="s">
        <v>10</v>
      </c>
      <c r="C6" s="84" t="s">
        <v>11</v>
      </c>
      <c r="D6" s="85" t="s">
        <v>12</v>
      </c>
      <c r="E6" s="86" t="s">
        <v>66</v>
      </c>
      <c r="J6" s="134">
        <v>8</v>
      </c>
      <c r="K6" s="132">
        <v>11511000557</v>
      </c>
      <c r="L6" s="132" t="s">
        <v>68</v>
      </c>
      <c r="M6" s="135" t="s">
        <v>42</v>
      </c>
      <c r="N6" s="129">
        <v>2</v>
      </c>
      <c r="P6" s="126" t="s">
        <v>79</v>
      </c>
      <c r="Q6" s="127">
        <v>11511102194</v>
      </c>
      <c r="R6" s="127" t="s">
        <v>25</v>
      </c>
      <c r="S6" s="128" t="s">
        <v>42</v>
      </c>
      <c r="T6" s="129">
        <v>1</v>
      </c>
      <c r="V6" s="126" t="s">
        <v>80</v>
      </c>
      <c r="W6" s="127">
        <v>11511102194</v>
      </c>
      <c r="X6" s="127" t="s">
        <v>25</v>
      </c>
      <c r="Y6" s="128" t="s">
        <v>42</v>
      </c>
      <c r="Z6" s="129">
        <v>1</v>
      </c>
      <c r="AB6" s="131">
        <v>2</v>
      </c>
      <c r="AC6" s="132">
        <v>11511000725</v>
      </c>
      <c r="AD6" s="132" t="s">
        <v>27</v>
      </c>
      <c r="AE6" s="136" t="s">
        <v>42</v>
      </c>
    </row>
    <row r="7" spans="1:31" ht="12.75" customHeight="1">
      <c r="A7" s="87">
        <f>IF(ISBLANK(C7),"",ROW()-6)</f>
        <v>1</v>
      </c>
      <c r="B7" s="88">
        <v>11511102194</v>
      </c>
      <c r="C7" s="89" t="s">
        <v>25</v>
      </c>
      <c r="D7" s="89" t="s">
        <v>42</v>
      </c>
      <c r="E7" s="90">
        <v>3</v>
      </c>
      <c r="J7" s="134">
        <v>9</v>
      </c>
      <c r="K7" s="132">
        <v>11511101590</v>
      </c>
      <c r="L7" s="132" t="s">
        <v>69</v>
      </c>
      <c r="M7" s="135" t="s">
        <v>44</v>
      </c>
      <c r="N7" s="129">
        <v>3</v>
      </c>
      <c r="P7" s="134" t="s">
        <v>81</v>
      </c>
      <c r="Q7" s="132">
        <v>11511303279</v>
      </c>
      <c r="R7" s="132" t="s">
        <v>29</v>
      </c>
      <c r="S7" s="135" t="s">
        <v>42</v>
      </c>
      <c r="T7" s="129">
        <v>2</v>
      </c>
      <c r="V7" s="134" t="s">
        <v>82</v>
      </c>
      <c r="W7" s="132">
        <v>11511202971</v>
      </c>
      <c r="X7" s="132" t="s">
        <v>28</v>
      </c>
      <c r="Y7" s="135" t="s">
        <v>43</v>
      </c>
      <c r="Z7" s="129">
        <v>3</v>
      </c>
      <c r="AB7" s="131">
        <v>3</v>
      </c>
      <c r="AC7" s="132">
        <v>11511202971</v>
      </c>
      <c r="AD7" s="132" t="s">
        <v>28</v>
      </c>
      <c r="AE7" s="136" t="s">
        <v>43</v>
      </c>
    </row>
    <row r="8" spans="1:31" ht="12.75" customHeight="1">
      <c r="A8" s="87">
        <f t="shared" ref="A8:A71" si="0">IF(ISBLANK(C8),"",ROW()-6)</f>
        <v>2</v>
      </c>
      <c r="B8" s="88">
        <v>11511000725</v>
      </c>
      <c r="C8" s="89" t="s">
        <v>27</v>
      </c>
      <c r="D8" s="89" t="s">
        <v>42</v>
      </c>
      <c r="E8" s="90">
        <v>5</v>
      </c>
      <c r="J8" s="137">
        <v>16</v>
      </c>
      <c r="K8" s="138" t="s">
        <v>26</v>
      </c>
      <c r="L8" s="138" t="s">
        <v>26</v>
      </c>
      <c r="M8" s="139" t="s">
        <v>26</v>
      </c>
      <c r="N8" s="140"/>
      <c r="P8" s="134" t="s">
        <v>83</v>
      </c>
      <c r="Q8" s="132">
        <v>21511101216</v>
      </c>
      <c r="R8" s="132" t="s">
        <v>46</v>
      </c>
      <c r="S8" s="135" t="s">
        <v>42</v>
      </c>
      <c r="T8" s="129">
        <v>4</v>
      </c>
      <c r="V8" s="134" t="s">
        <v>84</v>
      </c>
      <c r="W8" s="132">
        <v>11511303279</v>
      </c>
      <c r="X8" s="132" t="s">
        <v>29</v>
      </c>
      <c r="Y8" s="135" t="s">
        <v>42</v>
      </c>
      <c r="Z8" s="129">
        <v>4</v>
      </c>
      <c r="AB8" s="131">
        <v>4</v>
      </c>
      <c r="AC8" s="132">
        <v>11511303279</v>
      </c>
      <c r="AD8" s="132" t="s">
        <v>29</v>
      </c>
      <c r="AE8" s="136" t="s">
        <v>42</v>
      </c>
    </row>
    <row r="9" spans="1:31" ht="12.75" customHeight="1">
      <c r="A9" s="87">
        <f t="shared" si="0"/>
        <v>3</v>
      </c>
      <c r="B9" s="88">
        <v>11511000046</v>
      </c>
      <c r="C9" s="89" t="s">
        <v>67</v>
      </c>
      <c r="D9" s="89" t="s">
        <v>42</v>
      </c>
      <c r="E9" s="90">
        <v>11</v>
      </c>
      <c r="K9"/>
      <c r="P9" s="137" t="s">
        <v>85</v>
      </c>
      <c r="Q9" s="138">
        <v>11511000791</v>
      </c>
      <c r="R9" s="138" t="s">
        <v>32</v>
      </c>
      <c r="S9" s="139" t="s">
        <v>42</v>
      </c>
      <c r="T9" s="140">
        <v>3</v>
      </c>
      <c r="V9" s="137" t="s">
        <v>86</v>
      </c>
      <c r="W9" s="138">
        <v>11511000725</v>
      </c>
      <c r="X9" s="138" t="s">
        <v>27</v>
      </c>
      <c r="Y9" s="139" t="s">
        <v>42</v>
      </c>
      <c r="Z9" s="140">
        <v>2</v>
      </c>
      <c r="AB9" s="141">
        <v>5</v>
      </c>
      <c r="AC9" s="132">
        <v>11511000557</v>
      </c>
      <c r="AD9" s="132" t="s">
        <v>68</v>
      </c>
      <c r="AE9" s="133" t="s">
        <v>42</v>
      </c>
    </row>
    <row r="10" spans="1:31" ht="12.75" customHeight="1">
      <c r="A10" s="87">
        <f t="shared" si="0"/>
        <v>4</v>
      </c>
      <c r="B10" s="88">
        <v>11511101222</v>
      </c>
      <c r="C10" s="89" t="s">
        <v>33</v>
      </c>
      <c r="D10" s="89" t="s">
        <v>42</v>
      </c>
      <c r="E10" s="90">
        <v>13</v>
      </c>
      <c r="J10" s="120" t="s">
        <v>87</v>
      </c>
      <c r="K10" s="120"/>
      <c r="L10" s="110"/>
      <c r="M10" s="72"/>
      <c r="N10" s="121"/>
      <c r="Q10" s="110"/>
      <c r="R10" s="110"/>
      <c r="S10" s="72"/>
      <c r="W10" s="110"/>
      <c r="X10" s="110"/>
      <c r="Y10" s="72"/>
      <c r="AB10" s="141">
        <v>6</v>
      </c>
      <c r="AC10" s="132">
        <v>11511101222</v>
      </c>
      <c r="AD10" s="132" t="s">
        <v>33</v>
      </c>
      <c r="AE10" s="133" t="s">
        <v>42</v>
      </c>
    </row>
    <row r="11" spans="1:31" ht="12.75" customHeight="1">
      <c r="A11" s="87">
        <f t="shared" si="0"/>
        <v>5</v>
      </c>
      <c r="B11" s="88">
        <v>11511303279</v>
      </c>
      <c r="C11" s="89" t="s">
        <v>29</v>
      </c>
      <c r="D11" s="89" t="s">
        <v>42</v>
      </c>
      <c r="E11" s="90">
        <v>15</v>
      </c>
      <c r="J11" s="126">
        <v>4</v>
      </c>
      <c r="K11" s="127">
        <v>11511101222</v>
      </c>
      <c r="L11" s="127" t="s">
        <v>33</v>
      </c>
      <c r="M11" s="128" t="s">
        <v>42</v>
      </c>
      <c r="N11" s="129">
        <v>2</v>
      </c>
      <c r="P11" s="120" t="s">
        <v>88</v>
      </c>
      <c r="Q11" s="120"/>
      <c r="R11" s="110"/>
      <c r="S11" s="72"/>
      <c r="T11" s="121"/>
      <c r="V11" s="120" t="s">
        <v>89</v>
      </c>
      <c r="W11" s="120"/>
      <c r="X11" s="110"/>
      <c r="Y11" s="72"/>
      <c r="Z11" s="121"/>
      <c r="AB11" s="141">
        <v>7</v>
      </c>
      <c r="AC11" s="132">
        <v>21511101216</v>
      </c>
      <c r="AD11" s="132" t="s">
        <v>46</v>
      </c>
      <c r="AE11" s="133" t="s">
        <v>42</v>
      </c>
    </row>
    <row r="12" spans="1:31" ht="12.75" customHeight="1">
      <c r="A12" s="87">
        <f t="shared" si="0"/>
        <v>6</v>
      </c>
      <c r="B12" s="88">
        <v>11511202971</v>
      </c>
      <c r="C12" s="89" t="s">
        <v>28</v>
      </c>
      <c r="D12" s="91" t="s">
        <v>43</v>
      </c>
      <c r="E12" s="90">
        <v>16</v>
      </c>
      <c r="J12" s="142">
        <v>5</v>
      </c>
      <c r="K12" s="132">
        <v>11511303279</v>
      </c>
      <c r="L12" s="132" t="s">
        <v>29</v>
      </c>
      <c r="M12" s="135" t="s">
        <v>42</v>
      </c>
      <c r="N12" s="129">
        <v>1</v>
      </c>
      <c r="P12" s="126" t="s">
        <v>90</v>
      </c>
      <c r="Q12" s="127">
        <v>11511000557</v>
      </c>
      <c r="R12" s="127" t="s">
        <v>68</v>
      </c>
      <c r="S12" s="128" t="s">
        <v>42</v>
      </c>
      <c r="T12" s="129">
        <v>4</v>
      </c>
      <c r="V12" s="126" t="s">
        <v>91</v>
      </c>
      <c r="W12" s="127">
        <v>11511000791</v>
      </c>
      <c r="X12" s="127" t="s">
        <v>32</v>
      </c>
      <c r="Y12" s="128" t="s">
        <v>42</v>
      </c>
      <c r="Z12" s="129">
        <v>4</v>
      </c>
      <c r="AB12" s="143">
        <v>8</v>
      </c>
      <c r="AC12" s="144">
        <v>11511000791</v>
      </c>
      <c r="AD12" s="144" t="s">
        <v>32</v>
      </c>
      <c r="AE12" s="145" t="s">
        <v>42</v>
      </c>
    </row>
    <row r="13" spans="1:31" ht="12.75" customHeight="1">
      <c r="A13" s="87">
        <f t="shared" si="0"/>
        <v>7</v>
      </c>
      <c r="B13" s="88">
        <v>11511000791</v>
      </c>
      <c r="C13" s="89" t="s">
        <v>32</v>
      </c>
      <c r="D13" s="91" t="s">
        <v>42</v>
      </c>
      <c r="E13" s="90">
        <v>17</v>
      </c>
      <c r="J13" s="142">
        <v>12</v>
      </c>
      <c r="K13" s="132">
        <v>21511202555</v>
      </c>
      <c r="L13" s="132" t="s">
        <v>47</v>
      </c>
      <c r="M13" s="135" t="s">
        <v>42</v>
      </c>
      <c r="N13" s="129">
        <v>4</v>
      </c>
      <c r="P13" s="142" t="s">
        <v>92</v>
      </c>
      <c r="Q13" s="132">
        <v>11511101222</v>
      </c>
      <c r="R13" s="132" t="s">
        <v>33</v>
      </c>
      <c r="S13" s="135" t="s">
        <v>42</v>
      </c>
      <c r="T13" s="129">
        <v>3</v>
      </c>
      <c r="V13" s="142" t="s">
        <v>93</v>
      </c>
      <c r="W13" s="132">
        <v>11511101222</v>
      </c>
      <c r="X13" s="132" t="s">
        <v>33</v>
      </c>
      <c r="Y13" s="135" t="s">
        <v>42</v>
      </c>
      <c r="Z13" s="129">
        <v>2</v>
      </c>
      <c r="AB13" s="146">
        <v>9</v>
      </c>
      <c r="AC13" s="147">
        <v>11511101590</v>
      </c>
      <c r="AD13" s="147" t="s">
        <v>69</v>
      </c>
      <c r="AE13" s="148" t="s">
        <v>44</v>
      </c>
    </row>
    <row r="14" spans="1:31" ht="12.75" customHeight="1">
      <c r="A14" s="87">
        <f t="shared" si="0"/>
        <v>8</v>
      </c>
      <c r="B14" s="88">
        <v>11511000557</v>
      </c>
      <c r="C14" s="89" t="s">
        <v>68</v>
      </c>
      <c r="D14" s="91" t="s">
        <v>42</v>
      </c>
      <c r="E14" s="90">
        <v>21</v>
      </c>
      <c r="J14" s="137">
        <v>13</v>
      </c>
      <c r="K14" s="138">
        <v>11511102202</v>
      </c>
      <c r="L14" s="138" t="s">
        <v>31</v>
      </c>
      <c r="M14" s="139" t="s">
        <v>42</v>
      </c>
      <c r="N14" s="140">
        <v>3</v>
      </c>
      <c r="P14" s="142" t="s">
        <v>94</v>
      </c>
      <c r="Q14" s="132">
        <v>11511202971</v>
      </c>
      <c r="R14" s="132" t="s">
        <v>28</v>
      </c>
      <c r="S14" s="135" t="s">
        <v>43</v>
      </c>
      <c r="T14" s="129">
        <v>1</v>
      </c>
      <c r="V14" s="142" t="s">
        <v>95</v>
      </c>
      <c r="W14" s="132">
        <v>21511101216</v>
      </c>
      <c r="X14" s="132" t="s">
        <v>46</v>
      </c>
      <c r="Y14" s="135" t="s">
        <v>42</v>
      </c>
      <c r="Z14" s="129">
        <v>3</v>
      </c>
      <c r="AB14" s="141">
        <v>9</v>
      </c>
      <c r="AC14" s="132">
        <v>11511102202</v>
      </c>
      <c r="AD14" s="132" t="s">
        <v>31</v>
      </c>
      <c r="AE14" s="133" t="s">
        <v>42</v>
      </c>
    </row>
    <row r="15" spans="1:31" ht="12.75" customHeight="1">
      <c r="A15" s="87">
        <f t="shared" si="0"/>
        <v>9</v>
      </c>
      <c r="B15" s="88">
        <v>11511101590</v>
      </c>
      <c r="C15" s="89" t="s">
        <v>69</v>
      </c>
      <c r="D15" s="91" t="s">
        <v>44</v>
      </c>
      <c r="E15" s="90">
        <v>24</v>
      </c>
      <c r="L15" s="110"/>
      <c r="M15" s="72"/>
      <c r="P15" s="137" t="s">
        <v>96</v>
      </c>
      <c r="Q15" s="138">
        <v>11511000725</v>
      </c>
      <c r="R15" s="138" t="s">
        <v>27</v>
      </c>
      <c r="S15" s="139" t="s">
        <v>42</v>
      </c>
      <c r="T15" s="140">
        <v>2</v>
      </c>
      <c r="V15" s="137" t="s">
        <v>97</v>
      </c>
      <c r="W15" s="138">
        <v>11511000557</v>
      </c>
      <c r="X15" s="138" t="s">
        <v>68</v>
      </c>
      <c r="Y15" s="139" t="s">
        <v>42</v>
      </c>
      <c r="Z15" s="140">
        <v>1</v>
      </c>
      <c r="AB15" s="141">
        <v>9</v>
      </c>
      <c r="AC15" s="132">
        <v>11511000046</v>
      </c>
      <c r="AD15" s="132" t="s">
        <v>67</v>
      </c>
      <c r="AE15" s="133" t="s">
        <v>42</v>
      </c>
    </row>
    <row r="16" spans="1:31" ht="12.75" customHeight="1">
      <c r="A16" s="87">
        <f t="shared" si="0"/>
        <v>10</v>
      </c>
      <c r="B16" s="88">
        <v>11511101589</v>
      </c>
      <c r="C16" s="89" t="s">
        <v>30</v>
      </c>
      <c r="D16" s="91" t="s">
        <v>44</v>
      </c>
      <c r="E16" s="90">
        <v>26</v>
      </c>
      <c r="J16" s="120" t="s">
        <v>98</v>
      </c>
      <c r="K16" s="120"/>
      <c r="L16" s="110"/>
      <c r="M16" s="72"/>
      <c r="N16" s="121"/>
      <c r="Q16" s="110"/>
      <c r="R16" s="110"/>
      <c r="S16" s="72"/>
      <c r="AB16" s="143">
        <v>9</v>
      </c>
      <c r="AC16" s="144">
        <v>11511101589</v>
      </c>
      <c r="AD16" s="144" t="s">
        <v>30</v>
      </c>
      <c r="AE16" s="145" t="s">
        <v>44</v>
      </c>
    </row>
    <row r="17" spans="1:31" ht="12.75" customHeight="1">
      <c r="A17" s="87">
        <f t="shared" si="0"/>
        <v>11</v>
      </c>
      <c r="B17" s="88">
        <v>21511101216</v>
      </c>
      <c r="C17" s="91" t="s">
        <v>46</v>
      </c>
      <c r="D17" s="91" t="s">
        <v>42</v>
      </c>
      <c r="E17" s="90">
        <v>6</v>
      </c>
      <c r="J17" s="126">
        <v>3</v>
      </c>
      <c r="K17" s="127">
        <v>11511000046</v>
      </c>
      <c r="L17" s="127" t="s">
        <v>67</v>
      </c>
      <c r="M17" s="128" t="s">
        <v>42</v>
      </c>
      <c r="N17" s="129">
        <v>3</v>
      </c>
      <c r="R17" s="110"/>
      <c r="S17" s="72"/>
      <c r="AB17" s="146">
        <v>13</v>
      </c>
      <c r="AC17" s="147" t="s">
        <v>26</v>
      </c>
      <c r="AD17" s="147" t="s">
        <v>26</v>
      </c>
      <c r="AE17" s="148" t="s">
        <v>26</v>
      </c>
    </row>
    <row r="18" spans="1:31" ht="12.75" customHeight="1">
      <c r="A18" s="87">
        <f t="shared" si="0"/>
        <v>12</v>
      </c>
      <c r="B18" s="88">
        <v>21511202555</v>
      </c>
      <c r="C18" s="91" t="s">
        <v>47</v>
      </c>
      <c r="D18" s="91" t="s">
        <v>42</v>
      </c>
      <c r="E18" s="90">
        <v>8</v>
      </c>
      <c r="J18" s="142">
        <v>6</v>
      </c>
      <c r="K18" s="132">
        <v>11511202971</v>
      </c>
      <c r="L18" s="132" t="s">
        <v>28</v>
      </c>
      <c r="M18" s="135" t="s">
        <v>43</v>
      </c>
      <c r="N18" s="129">
        <v>1</v>
      </c>
      <c r="R18" s="110"/>
      <c r="S18" s="72"/>
      <c r="AB18" s="141">
        <v>13</v>
      </c>
      <c r="AC18" s="132">
        <v>21511202555</v>
      </c>
      <c r="AD18" s="132" t="s">
        <v>47</v>
      </c>
      <c r="AE18" s="133" t="s">
        <v>42</v>
      </c>
    </row>
    <row r="19" spans="1:31" ht="12.75" customHeight="1">
      <c r="A19" s="87">
        <f t="shared" si="0"/>
        <v>13</v>
      </c>
      <c r="B19" s="88">
        <v>11511102202</v>
      </c>
      <c r="C19" s="91" t="s">
        <v>31</v>
      </c>
      <c r="D19" s="91" t="s">
        <v>42</v>
      </c>
      <c r="E19" s="90">
        <v>28</v>
      </c>
      <c r="J19" s="142">
        <v>11</v>
      </c>
      <c r="K19" s="132">
        <v>21511101216</v>
      </c>
      <c r="L19" s="132" t="s">
        <v>46</v>
      </c>
      <c r="M19" s="135" t="s">
        <v>42</v>
      </c>
      <c r="N19" s="129">
        <v>2</v>
      </c>
      <c r="R19" s="110"/>
      <c r="S19" s="72"/>
      <c r="AB19" s="141">
        <v>13</v>
      </c>
      <c r="AC19" s="132">
        <v>11511202966</v>
      </c>
      <c r="AD19" s="132" t="s">
        <v>34</v>
      </c>
      <c r="AE19" s="133" t="s">
        <v>44</v>
      </c>
    </row>
    <row r="20" spans="1:31" ht="12.75" customHeight="1">
      <c r="A20" s="87">
        <f t="shared" si="0"/>
        <v>14</v>
      </c>
      <c r="B20" s="88">
        <v>11511202966</v>
      </c>
      <c r="C20" s="91" t="s">
        <v>34</v>
      </c>
      <c r="D20" s="91" t="s">
        <v>44</v>
      </c>
      <c r="E20" s="90">
        <v>37</v>
      </c>
      <c r="J20" s="137">
        <v>14</v>
      </c>
      <c r="K20" s="138">
        <v>11511202966</v>
      </c>
      <c r="L20" s="138" t="s">
        <v>34</v>
      </c>
      <c r="M20" s="139" t="s">
        <v>44</v>
      </c>
      <c r="N20" s="140">
        <v>4</v>
      </c>
      <c r="AB20" s="141">
        <v>13</v>
      </c>
      <c r="AC20" s="132" t="s">
        <v>26</v>
      </c>
      <c r="AD20" s="132" t="s">
        <v>26</v>
      </c>
      <c r="AE20" s="133" t="s">
        <v>26</v>
      </c>
    </row>
    <row r="21" spans="1:31" ht="12.75" customHeight="1">
      <c r="A21" s="87" t="str">
        <f t="shared" si="0"/>
        <v/>
      </c>
      <c r="B21" s="88"/>
      <c r="C21" s="91"/>
      <c r="D21" s="91"/>
      <c r="E21" s="90"/>
      <c r="L21" s="110"/>
      <c r="M21" s="72"/>
      <c r="AB21" s="149">
        <v>17</v>
      </c>
      <c r="AC21" s="150" t="s">
        <v>26</v>
      </c>
      <c r="AD21" s="150" t="s">
        <v>26</v>
      </c>
      <c r="AE21" s="151" t="s">
        <v>26</v>
      </c>
    </row>
    <row r="22" spans="1:31" ht="12.75" customHeight="1">
      <c r="A22" s="87" t="str">
        <f t="shared" si="0"/>
        <v/>
      </c>
      <c r="B22" s="88"/>
      <c r="C22" s="91"/>
      <c r="D22" s="91"/>
      <c r="E22" s="90"/>
      <c r="J22" s="120" t="s">
        <v>99</v>
      </c>
      <c r="L22" s="110"/>
      <c r="M22" s="72"/>
      <c r="N22" s="152"/>
    </row>
    <row r="23" spans="1:31" ht="12.75" customHeight="1">
      <c r="A23" s="87" t="str">
        <f t="shared" si="0"/>
        <v/>
      </c>
      <c r="B23" s="88"/>
      <c r="C23" s="91"/>
      <c r="D23" s="91"/>
      <c r="E23" s="90"/>
      <c r="J23" s="153">
        <v>2</v>
      </c>
      <c r="K23" s="154">
        <v>11511000725</v>
      </c>
      <c r="L23" s="154" t="s">
        <v>27</v>
      </c>
      <c r="M23" s="155" t="s">
        <v>42</v>
      </c>
      <c r="N23" s="156">
        <v>1</v>
      </c>
    </row>
    <row r="24" spans="1:31" ht="12.75" customHeight="1">
      <c r="A24" s="87" t="str">
        <f t="shared" si="0"/>
        <v/>
      </c>
      <c r="B24" s="92"/>
      <c r="C24" s="89"/>
      <c r="D24" s="89"/>
      <c r="E24" s="90"/>
      <c r="J24" s="157">
        <v>7</v>
      </c>
      <c r="K24" s="132">
        <v>11511000791</v>
      </c>
      <c r="L24" s="132" t="s">
        <v>32</v>
      </c>
      <c r="M24" s="135" t="s">
        <v>42</v>
      </c>
      <c r="N24" s="158">
        <v>2</v>
      </c>
    </row>
    <row r="25" spans="1:31" ht="12.75" customHeight="1">
      <c r="A25" s="87" t="str">
        <f t="shared" si="0"/>
        <v/>
      </c>
      <c r="B25" s="92"/>
      <c r="C25" s="89"/>
      <c r="D25" s="89"/>
      <c r="E25" s="90"/>
      <c r="J25" s="157">
        <v>10</v>
      </c>
      <c r="K25" s="132">
        <v>11511101589</v>
      </c>
      <c r="L25" s="132" t="s">
        <v>30</v>
      </c>
      <c r="M25" s="135" t="s">
        <v>44</v>
      </c>
      <c r="N25" s="158">
        <v>3</v>
      </c>
      <c r="R25" s="110"/>
      <c r="S25" s="72"/>
    </row>
    <row r="26" spans="1:31" ht="12.75" customHeight="1">
      <c r="A26" s="87" t="str">
        <f t="shared" si="0"/>
        <v/>
      </c>
      <c r="B26" s="92"/>
      <c r="C26" s="89"/>
      <c r="D26" s="89"/>
      <c r="E26" s="90"/>
      <c r="J26" s="157">
        <v>15</v>
      </c>
      <c r="K26" s="132" t="s">
        <v>26</v>
      </c>
      <c r="L26" s="132" t="s">
        <v>26</v>
      </c>
      <c r="M26" s="135" t="s">
        <v>26</v>
      </c>
      <c r="N26" s="158"/>
      <c r="R26" s="110"/>
      <c r="S26" s="72"/>
    </row>
    <row r="27" spans="1:31" ht="12.75" customHeight="1">
      <c r="A27" s="87" t="str">
        <f t="shared" si="0"/>
        <v/>
      </c>
      <c r="B27" s="92"/>
      <c r="C27" s="89"/>
      <c r="D27" s="89"/>
      <c r="E27" s="90"/>
      <c r="J27" s="159">
        <v>17</v>
      </c>
      <c r="K27" s="160" t="s">
        <v>26</v>
      </c>
      <c r="L27" s="160" t="s">
        <v>26</v>
      </c>
      <c r="M27" s="161" t="s">
        <v>26</v>
      </c>
      <c r="N27" s="162"/>
      <c r="R27" s="110"/>
      <c r="S27" s="72"/>
    </row>
    <row r="28" spans="1:31" ht="12.75" customHeight="1">
      <c r="A28" s="87" t="str">
        <f t="shared" si="0"/>
        <v/>
      </c>
      <c r="B28" s="92"/>
      <c r="C28" s="89"/>
      <c r="D28" s="89"/>
      <c r="E28" s="90"/>
      <c r="J28"/>
      <c r="K28"/>
      <c r="R28" s="110"/>
      <c r="S28" s="72"/>
    </row>
    <row r="29" spans="1:31" ht="12.75" customHeight="1">
      <c r="A29" s="87" t="str">
        <f t="shared" si="0"/>
        <v/>
      </c>
      <c r="B29" s="92"/>
      <c r="C29" s="89"/>
      <c r="D29" s="89"/>
      <c r="E29" s="90"/>
      <c r="J29"/>
      <c r="K29"/>
      <c r="R29" s="110"/>
      <c r="S29" s="72"/>
    </row>
    <row r="30" spans="1:31" ht="12.75" customHeight="1">
      <c r="A30" s="87" t="str">
        <f t="shared" si="0"/>
        <v/>
      </c>
      <c r="B30" s="92"/>
      <c r="C30" s="89"/>
      <c r="D30" s="89"/>
      <c r="E30" s="90"/>
      <c r="J30"/>
      <c r="K30"/>
      <c r="R30" s="110"/>
      <c r="S30" s="72"/>
    </row>
    <row r="31" spans="1:31" ht="12.75" customHeight="1">
      <c r="A31" s="87" t="str">
        <f t="shared" si="0"/>
        <v/>
      </c>
      <c r="B31" s="92"/>
      <c r="C31" s="89"/>
      <c r="D31" s="89"/>
      <c r="E31" s="90"/>
      <c r="J31"/>
      <c r="K31"/>
    </row>
    <row r="32" spans="1:31" ht="12.75" customHeight="1">
      <c r="A32" s="87" t="str">
        <f t="shared" si="0"/>
        <v/>
      </c>
      <c r="B32" s="92"/>
      <c r="C32" s="89"/>
      <c r="D32" s="89"/>
      <c r="E32" s="90"/>
      <c r="J32"/>
      <c r="K32"/>
    </row>
    <row r="33" spans="1:19" ht="12.75" customHeight="1">
      <c r="A33" s="87" t="str">
        <f t="shared" si="0"/>
        <v/>
      </c>
      <c r="B33" s="92"/>
      <c r="C33" s="89"/>
      <c r="D33" s="89"/>
      <c r="E33" s="90"/>
      <c r="J33"/>
      <c r="K33"/>
    </row>
    <row r="34" spans="1:19" ht="12.75" customHeight="1">
      <c r="A34" s="87" t="str">
        <f t="shared" si="0"/>
        <v/>
      </c>
      <c r="B34" s="92"/>
      <c r="C34" s="89"/>
      <c r="D34" s="89"/>
      <c r="E34" s="90"/>
      <c r="J34"/>
      <c r="K34"/>
    </row>
    <row r="35" spans="1:19" ht="12.75" customHeight="1">
      <c r="A35" s="87" t="str">
        <f t="shared" si="0"/>
        <v/>
      </c>
      <c r="B35" s="92"/>
      <c r="C35" s="89"/>
      <c r="D35" s="89"/>
      <c r="E35" s="90"/>
      <c r="J35"/>
      <c r="K35"/>
    </row>
    <row r="36" spans="1:19" ht="12.75" customHeight="1">
      <c r="A36" s="87" t="str">
        <f t="shared" si="0"/>
        <v/>
      </c>
      <c r="B36" s="92"/>
      <c r="C36" s="89"/>
      <c r="D36" s="89"/>
      <c r="E36" s="90"/>
      <c r="J36"/>
      <c r="K36"/>
      <c r="R36" s="110"/>
      <c r="S36" s="72"/>
    </row>
    <row r="37" spans="1:19" ht="12.75" customHeight="1">
      <c r="A37" s="87" t="str">
        <f t="shared" si="0"/>
        <v/>
      </c>
      <c r="B37" s="92"/>
      <c r="C37" s="89"/>
      <c r="D37" s="89"/>
      <c r="E37" s="90"/>
      <c r="J37"/>
      <c r="K37"/>
      <c r="R37" s="110"/>
      <c r="S37" s="72"/>
    </row>
    <row r="38" spans="1:19" ht="12.75" customHeight="1">
      <c r="A38" s="87" t="str">
        <f t="shared" si="0"/>
        <v/>
      </c>
      <c r="B38" s="92"/>
      <c r="C38" s="89"/>
      <c r="D38" s="89"/>
      <c r="E38" s="90"/>
      <c r="J38"/>
      <c r="K38"/>
      <c r="R38" s="110"/>
      <c r="S38" s="72"/>
    </row>
    <row r="39" spans="1:19" ht="12.75" customHeight="1">
      <c r="A39" s="87" t="str">
        <f t="shared" si="0"/>
        <v/>
      </c>
      <c r="B39" s="92"/>
      <c r="C39" s="89"/>
      <c r="D39" s="89"/>
      <c r="E39" s="90"/>
      <c r="L39" s="110"/>
      <c r="M39" s="72"/>
      <c r="R39" s="110"/>
      <c r="S39" s="72"/>
    </row>
    <row r="40" spans="1:19" ht="12.75" customHeight="1">
      <c r="A40" s="87" t="str">
        <f t="shared" si="0"/>
        <v/>
      </c>
      <c r="B40" s="92"/>
      <c r="C40" s="89"/>
      <c r="D40" s="89"/>
      <c r="E40" s="90"/>
      <c r="L40" s="110"/>
      <c r="M40" s="72"/>
      <c r="R40" s="110"/>
      <c r="S40" s="72"/>
    </row>
    <row r="41" spans="1:19" ht="12.75" customHeight="1">
      <c r="A41" s="87" t="str">
        <f t="shared" si="0"/>
        <v/>
      </c>
      <c r="B41" s="92"/>
      <c r="C41" s="89"/>
      <c r="D41" s="89"/>
      <c r="E41" s="90"/>
      <c r="L41" s="110"/>
      <c r="M41" s="72"/>
      <c r="R41" s="110"/>
      <c r="S41" s="72"/>
    </row>
    <row r="42" spans="1:19" ht="12.75" customHeight="1">
      <c r="A42" s="87" t="str">
        <f t="shared" si="0"/>
        <v/>
      </c>
      <c r="B42" s="92"/>
      <c r="C42" s="89"/>
      <c r="D42" s="89"/>
      <c r="E42" s="90"/>
      <c r="L42" s="110"/>
      <c r="M42" s="72"/>
      <c r="R42" s="110"/>
      <c r="S42" s="72"/>
    </row>
    <row r="43" spans="1:19" ht="12.75" customHeight="1">
      <c r="A43" s="87" t="str">
        <f t="shared" si="0"/>
        <v/>
      </c>
      <c r="B43" s="92"/>
      <c r="C43" s="89"/>
      <c r="D43" s="89"/>
      <c r="E43" s="90"/>
      <c r="L43" s="110"/>
      <c r="M43" s="72"/>
    </row>
    <row r="44" spans="1:19" ht="12.75" customHeight="1">
      <c r="A44" s="87" t="str">
        <f t="shared" si="0"/>
        <v/>
      </c>
      <c r="B44" s="92"/>
      <c r="C44" s="89"/>
      <c r="D44" s="89"/>
      <c r="E44" s="90"/>
      <c r="L44" s="110"/>
      <c r="M44" s="72"/>
    </row>
    <row r="45" spans="1:19" ht="12.75" customHeight="1">
      <c r="A45" s="87" t="str">
        <f t="shared" si="0"/>
        <v/>
      </c>
      <c r="B45" s="92"/>
      <c r="C45" s="89"/>
      <c r="D45" s="89"/>
      <c r="E45" s="90"/>
      <c r="J45"/>
      <c r="K45"/>
    </row>
    <row r="46" spans="1:19" ht="12.75" customHeight="1">
      <c r="A46" s="87" t="str">
        <f t="shared" si="0"/>
        <v/>
      </c>
      <c r="B46" s="92"/>
      <c r="C46" s="89"/>
      <c r="D46" s="89"/>
      <c r="E46" s="90"/>
      <c r="J46"/>
      <c r="K46"/>
    </row>
    <row r="47" spans="1:19" ht="12.75" customHeight="1">
      <c r="A47" s="87" t="str">
        <f t="shared" si="0"/>
        <v/>
      </c>
      <c r="B47" s="92"/>
      <c r="C47" s="89"/>
      <c r="D47" s="89"/>
      <c r="E47" s="90"/>
      <c r="J47"/>
      <c r="K47"/>
    </row>
    <row r="48" spans="1:19" ht="12.75" customHeight="1">
      <c r="A48" s="87" t="str">
        <f t="shared" si="0"/>
        <v/>
      </c>
      <c r="B48" s="92"/>
      <c r="C48" s="89"/>
      <c r="D48" s="89"/>
      <c r="E48" s="90"/>
      <c r="J48"/>
      <c r="K48"/>
    </row>
    <row r="49" spans="1:13" ht="12.75" customHeight="1">
      <c r="A49" s="87" t="str">
        <f t="shared" si="0"/>
        <v/>
      </c>
      <c r="B49" s="92"/>
      <c r="C49" s="89"/>
      <c r="D49" s="89"/>
      <c r="E49" s="90"/>
      <c r="J49"/>
      <c r="K49"/>
    </row>
    <row r="50" spans="1:13" ht="12.75" customHeight="1">
      <c r="A50" s="87" t="str">
        <f t="shared" si="0"/>
        <v/>
      </c>
      <c r="B50" s="92"/>
      <c r="C50" s="89"/>
      <c r="D50" s="89"/>
      <c r="E50" s="90"/>
      <c r="L50" s="110"/>
      <c r="M50" s="72"/>
    </row>
    <row r="51" spans="1:13" ht="12.75" customHeight="1">
      <c r="A51" s="87" t="str">
        <f t="shared" si="0"/>
        <v/>
      </c>
      <c r="B51" s="92"/>
      <c r="C51" s="89"/>
      <c r="D51" s="89"/>
      <c r="E51" s="90"/>
    </row>
    <row r="52" spans="1:13" ht="12.75" customHeight="1">
      <c r="A52" s="87" t="str">
        <f t="shared" si="0"/>
        <v/>
      </c>
      <c r="B52" s="92"/>
      <c r="C52" s="89"/>
      <c r="D52" s="89"/>
      <c r="E52" s="90"/>
    </row>
    <row r="53" spans="1:13" ht="12.75" customHeight="1">
      <c r="A53" s="87" t="str">
        <f t="shared" si="0"/>
        <v/>
      </c>
      <c r="B53" s="92"/>
      <c r="C53" s="89"/>
      <c r="D53" s="89"/>
      <c r="E53" s="90"/>
    </row>
    <row r="54" spans="1:13" ht="12.75" customHeight="1">
      <c r="A54" s="87" t="str">
        <f t="shared" si="0"/>
        <v/>
      </c>
      <c r="B54" s="92"/>
      <c r="C54" s="89"/>
      <c r="D54" s="89"/>
      <c r="E54" s="90"/>
    </row>
    <row r="55" spans="1:13" ht="12.75" customHeight="1">
      <c r="A55" s="87" t="str">
        <f t="shared" si="0"/>
        <v/>
      </c>
      <c r="B55" s="93"/>
      <c r="C55" s="94"/>
      <c r="D55" s="95"/>
      <c r="E55" s="90"/>
    </row>
    <row r="56" spans="1:13" ht="12.75" customHeight="1">
      <c r="A56" s="87" t="str">
        <f t="shared" si="0"/>
        <v/>
      </c>
      <c r="B56" s="93"/>
      <c r="C56" s="94"/>
      <c r="D56" s="95"/>
      <c r="E56" s="90"/>
    </row>
    <row r="57" spans="1:13" ht="12.75" customHeight="1">
      <c r="A57" s="87" t="str">
        <f t="shared" si="0"/>
        <v/>
      </c>
      <c r="B57" s="93"/>
      <c r="C57" s="94"/>
      <c r="D57" s="95"/>
      <c r="E57" s="90"/>
    </row>
    <row r="58" spans="1:13" ht="12.75" customHeight="1">
      <c r="A58" s="87" t="str">
        <f t="shared" si="0"/>
        <v/>
      </c>
      <c r="B58" s="93"/>
      <c r="C58" s="94"/>
      <c r="D58" s="95"/>
      <c r="E58" s="90"/>
    </row>
    <row r="59" spans="1:13" ht="12.75" customHeight="1">
      <c r="A59" s="87" t="str">
        <f t="shared" si="0"/>
        <v/>
      </c>
      <c r="B59" s="93"/>
      <c r="C59" s="94"/>
      <c r="D59" s="95"/>
      <c r="E59" s="90"/>
    </row>
    <row r="60" spans="1:13" ht="12.75" customHeight="1">
      <c r="A60" s="87" t="str">
        <f t="shared" si="0"/>
        <v/>
      </c>
      <c r="B60" s="93"/>
      <c r="C60" s="94"/>
      <c r="D60" s="95"/>
      <c r="E60" s="90"/>
    </row>
    <row r="61" spans="1:13" ht="12.75" customHeight="1">
      <c r="A61" s="87" t="str">
        <f t="shared" si="0"/>
        <v/>
      </c>
      <c r="B61" s="93"/>
      <c r="C61" s="94"/>
      <c r="D61" s="95"/>
      <c r="E61" s="90"/>
    </row>
    <row r="62" spans="1:13" ht="12.75" customHeight="1">
      <c r="A62" s="87" t="str">
        <f t="shared" si="0"/>
        <v/>
      </c>
      <c r="B62" s="93"/>
      <c r="C62" s="94"/>
      <c r="D62" s="95"/>
      <c r="E62" s="90"/>
    </row>
    <row r="63" spans="1:13" ht="12.75" customHeight="1">
      <c r="A63" s="87" t="str">
        <f t="shared" si="0"/>
        <v/>
      </c>
      <c r="B63" s="93"/>
      <c r="C63" s="94"/>
      <c r="D63" s="95"/>
      <c r="E63" s="90"/>
    </row>
    <row r="64" spans="1:13" ht="12.75" customHeight="1">
      <c r="A64" s="87" t="str">
        <f t="shared" si="0"/>
        <v/>
      </c>
      <c r="B64" s="93"/>
      <c r="C64" s="94"/>
      <c r="D64" s="95"/>
      <c r="E64" s="90"/>
    </row>
    <row r="65" spans="1:5" ht="12.75" customHeight="1">
      <c r="A65" s="87" t="str">
        <f t="shared" si="0"/>
        <v/>
      </c>
      <c r="B65" s="93"/>
      <c r="C65" s="94"/>
      <c r="D65" s="95"/>
      <c r="E65" s="90"/>
    </row>
    <row r="66" spans="1:5" ht="12.75" customHeight="1">
      <c r="A66" s="87" t="str">
        <f t="shared" si="0"/>
        <v/>
      </c>
      <c r="B66" s="93"/>
      <c r="C66" s="94"/>
      <c r="D66" s="95"/>
      <c r="E66" s="90"/>
    </row>
    <row r="67" spans="1:5" ht="12.75" customHeight="1">
      <c r="A67" s="87" t="str">
        <f t="shared" si="0"/>
        <v/>
      </c>
      <c r="B67" s="93"/>
      <c r="C67" s="94"/>
      <c r="D67" s="95"/>
      <c r="E67" s="90"/>
    </row>
    <row r="68" spans="1:5" ht="12.75" customHeight="1">
      <c r="A68" s="87" t="str">
        <f t="shared" si="0"/>
        <v/>
      </c>
      <c r="B68" s="93"/>
      <c r="C68" s="94"/>
      <c r="D68" s="95"/>
      <c r="E68" s="90"/>
    </row>
    <row r="69" spans="1:5" ht="12.75" customHeight="1">
      <c r="A69" s="87" t="str">
        <f t="shared" si="0"/>
        <v/>
      </c>
      <c r="B69" s="93"/>
      <c r="C69" s="94"/>
      <c r="D69" s="95"/>
      <c r="E69" s="90"/>
    </row>
    <row r="70" spans="1:5" ht="12.75" customHeight="1">
      <c r="A70" s="96" t="str">
        <f t="shared" si="0"/>
        <v/>
      </c>
      <c r="B70" s="97"/>
      <c r="C70" s="98"/>
      <c r="D70" s="99"/>
      <c r="E70" s="90"/>
    </row>
    <row r="71" spans="1:5" ht="12.75" customHeight="1">
      <c r="A71" s="87" t="str">
        <f t="shared" si="0"/>
        <v/>
      </c>
      <c r="B71" s="95"/>
      <c r="C71" s="100"/>
      <c r="D71" s="101"/>
      <c r="E71" s="102"/>
    </row>
    <row r="72" spans="1:5" ht="12.75" customHeight="1">
      <c r="A72" s="87" t="str">
        <f t="shared" ref="A72:A106" si="1">IF(ISBLANK(C72),"",ROW()-6)</f>
        <v/>
      </c>
      <c r="B72" s="103"/>
      <c r="C72" s="104"/>
      <c r="D72" s="103"/>
      <c r="E72" s="105"/>
    </row>
    <row r="73" spans="1:5" ht="12.75" customHeight="1">
      <c r="A73" s="87" t="str">
        <f t="shared" si="1"/>
        <v/>
      </c>
      <c r="B73" s="103"/>
      <c r="C73" s="104"/>
      <c r="D73" s="103"/>
      <c r="E73" s="105"/>
    </row>
    <row r="74" spans="1:5" ht="12.75" customHeight="1">
      <c r="A74" s="87" t="str">
        <f t="shared" si="1"/>
        <v/>
      </c>
      <c r="B74" s="103"/>
      <c r="C74" s="104"/>
      <c r="D74" s="103"/>
      <c r="E74" s="105"/>
    </row>
    <row r="75" spans="1:5" ht="12.75" customHeight="1">
      <c r="A75" s="87" t="str">
        <f t="shared" si="1"/>
        <v/>
      </c>
      <c r="B75" s="103"/>
      <c r="C75" s="104"/>
      <c r="D75" s="103"/>
      <c r="E75" s="105"/>
    </row>
    <row r="76" spans="1:5" ht="12.75" customHeight="1">
      <c r="A76" s="87" t="str">
        <f t="shared" si="1"/>
        <v/>
      </c>
      <c r="B76" s="103"/>
      <c r="C76" s="104"/>
      <c r="D76" s="103"/>
      <c r="E76" s="105"/>
    </row>
    <row r="77" spans="1:5" ht="12.75" customHeight="1">
      <c r="A77" s="87" t="str">
        <f t="shared" si="1"/>
        <v/>
      </c>
      <c r="B77" s="103"/>
      <c r="C77" s="104"/>
      <c r="D77" s="103"/>
      <c r="E77" s="105"/>
    </row>
    <row r="78" spans="1:5" ht="12.75" customHeight="1">
      <c r="A78" s="87" t="str">
        <f t="shared" si="1"/>
        <v/>
      </c>
      <c r="B78" s="103"/>
      <c r="C78" s="104"/>
      <c r="D78" s="103"/>
      <c r="E78" s="105"/>
    </row>
    <row r="79" spans="1:5" ht="12.75" customHeight="1">
      <c r="A79" s="87" t="str">
        <f t="shared" si="1"/>
        <v/>
      </c>
      <c r="B79" s="103"/>
      <c r="C79" s="104"/>
      <c r="D79" s="103"/>
      <c r="E79" s="105"/>
    </row>
    <row r="80" spans="1:5" ht="12.75" customHeight="1">
      <c r="A80" s="87" t="str">
        <f t="shared" si="1"/>
        <v/>
      </c>
      <c r="B80" s="103"/>
      <c r="C80" s="104"/>
      <c r="D80" s="103"/>
      <c r="E80" s="105"/>
    </row>
    <row r="81" spans="1:5" ht="12.75" customHeight="1">
      <c r="A81" s="87" t="str">
        <f t="shared" si="1"/>
        <v/>
      </c>
      <c r="B81" s="103"/>
      <c r="C81" s="104"/>
      <c r="D81" s="103"/>
      <c r="E81" s="105"/>
    </row>
    <row r="82" spans="1:5" ht="12.75" customHeight="1">
      <c r="A82" s="87" t="str">
        <f t="shared" si="1"/>
        <v/>
      </c>
      <c r="B82" s="103"/>
      <c r="C82" s="104"/>
      <c r="D82" s="103"/>
      <c r="E82" s="105"/>
    </row>
    <row r="83" spans="1:5" ht="12.75" customHeight="1">
      <c r="A83" s="87" t="str">
        <f t="shared" si="1"/>
        <v/>
      </c>
      <c r="B83" s="103"/>
      <c r="C83" s="104"/>
      <c r="D83" s="103"/>
      <c r="E83" s="105"/>
    </row>
    <row r="84" spans="1:5" ht="12.75" customHeight="1">
      <c r="A84" s="87" t="str">
        <f t="shared" si="1"/>
        <v/>
      </c>
      <c r="B84" s="103"/>
      <c r="C84" s="104"/>
      <c r="D84" s="103"/>
      <c r="E84" s="105"/>
    </row>
    <row r="85" spans="1:5" ht="12.75" customHeight="1">
      <c r="A85" s="87" t="str">
        <f t="shared" si="1"/>
        <v/>
      </c>
      <c r="B85" s="103"/>
      <c r="C85" s="104"/>
      <c r="D85" s="103"/>
      <c r="E85" s="105"/>
    </row>
    <row r="86" spans="1:5" ht="12.75" customHeight="1">
      <c r="A86" s="87" t="str">
        <f t="shared" si="1"/>
        <v/>
      </c>
      <c r="B86" s="103"/>
      <c r="C86" s="104"/>
      <c r="D86" s="103"/>
      <c r="E86" s="105"/>
    </row>
    <row r="87" spans="1:5" ht="12.75" customHeight="1">
      <c r="A87" s="87" t="str">
        <f t="shared" si="1"/>
        <v/>
      </c>
      <c r="B87" s="103"/>
      <c r="C87" s="104"/>
      <c r="D87" s="103"/>
      <c r="E87" s="105"/>
    </row>
    <row r="88" spans="1:5" ht="12.75" customHeight="1">
      <c r="A88" s="87" t="str">
        <f t="shared" si="1"/>
        <v/>
      </c>
      <c r="B88" s="103"/>
      <c r="C88" s="104"/>
      <c r="D88" s="103"/>
      <c r="E88" s="105"/>
    </row>
    <row r="89" spans="1:5" ht="12.75" customHeight="1">
      <c r="A89" s="87" t="str">
        <f t="shared" si="1"/>
        <v/>
      </c>
      <c r="B89" s="103"/>
      <c r="C89" s="104"/>
      <c r="D89" s="103"/>
      <c r="E89" s="105"/>
    </row>
    <row r="90" spans="1:5" ht="12.75" customHeight="1">
      <c r="A90" s="87" t="str">
        <f t="shared" si="1"/>
        <v/>
      </c>
      <c r="B90" s="103"/>
      <c r="C90" s="104"/>
      <c r="D90" s="103"/>
      <c r="E90" s="105"/>
    </row>
    <row r="91" spans="1:5" ht="12.75" customHeight="1">
      <c r="A91" s="87" t="str">
        <f t="shared" si="1"/>
        <v/>
      </c>
      <c r="B91" s="103"/>
      <c r="C91" s="104"/>
      <c r="D91" s="103"/>
      <c r="E91" s="105"/>
    </row>
    <row r="92" spans="1:5" ht="12.75" customHeight="1">
      <c r="A92" s="87" t="str">
        <f t="shared" si="1"/>
        <v/>
      </c>
      <c r="B92" s="103"/>
      <c r="C92" s="104"/>
      <c r="D92" s="103"/>
      <c r="E92" s="105"/>
    </row>
    <row r="93" spans="1:5" ht="12.75" customHeight="1">
      <c r="A93" s="87" t="str">
        <f t="shared" si="1"/>
        <v/>
      </c>
      <c r="B93" s="103"/>
      <c r="C93" s="104"/>
      <c r="D93" s="103"/>
      <c r="E93" s="105"/>
    </row>
    <row r="94" spans="1:5" ht="12.75" customHeight="1">
      <c r="A94" s="87" t="str">
        <f t="shared" si="1"/>
        <v/>
      </c>
      <c r="B94" s="103"/>
      <c r="C94" s="104"/>
      <c r="D94" s="103"/>
      <c r="E94" s="105"/>
    </row>
    <row r="95" spans="1:5" ht="12.75" customHeight="1">
      <c r="A95" s="87" t="str">
        <f t="shared" si="1"/>
        <v/>
      </c>
      <c r="B95" s="103"/>
      <c r="C95" s="104"/>
      <c r="D95" s="103"/>
      <c r="E95" s="105"/>
    </row>
    <row r="96" spans="1:5" ht="12.75" customHeight="1">
      <c r="A96" s="87" t="str">
        <f t="shared" si="1"/>
        <v/>
      </c>
      <c r="B96" s="103"/>
      <c r="C96" s="104"/>
      <c r="D96" s="103"/>
      <c r="E96" s="105"/>
    </row>
    <row r="97" spans="1:5" ht="12.75" customHeight="1">
      <c r="A97" s="87" t="str">
        <f t="shared" si="1"/>
        <v/>
      </c>
      <c r="B97" s="103"/>
      <c r="C97" s="104"/>
      <c r="D97" s="103"/>
      <c r="E97" s="105"/>
    </row>
    <row r="98" spans="1:5" ht="12.75" customHeight="1">
      <c r="A98" s="87" t="str">
        <f t="shared" si="1"/>
        <v/>
      </c>
      <c r="B98" s="103"/>
      <c r="C98" s="104"/>
      <c r="D98" s="103"/>
      <c r="E98" s="105"/>
    </row>
    <row r="99" spans="1:5" ht="12.75" customHeight="1">
      <c r="A99" s="87" t="str">
        <f t="shared" si="1"/>
        <v/>
      </c>
      <c r="B99" s="103"/>
      <c r="C99" s="104"/>
      <c r="D99" s="103"/>
      <c r="E99" s="105"/>
    </row>
    <row r="100" spans="1:5" ht="12.75" customHeight="1">
      <c r="A100" s="87" t="str">
        <f t="shared" si="1"/>
        <v/>
      </c>
      <c r="B100" s="103"/>
      <c r="C100" s="104"/>
      <c r="D100" s="103"/>
      <c r="E100" s="105"/>
    </row>
    <row r="101" spans="1:5" ht="12.75" customHeight="1">
      <c r="A101" s="87" t="str">
        <f t="shared" si="1"/>
        <v/>
      </c>
      <c r="B101" s="103"/>
      <c r="C101" s="104"/>
      <c r="D101" s="103"/>
      <c r="E101" s="105"/>
    </row>
    <row r="102" spans="1:5" ht="12.75" customHeight="1">
      <c r="A102" s="87" t="str">
        <f t="shared" si="1"/>
        <v/>
      </c>
      <c r="B102" s="103"/>
      <c r="C102" s="104"/>
      <c r="D102" s="103"/>
      <c r="E102" s="105"/>
    </row>
    <row r="103" spans="1:5" ht="12.75" customHeight="1">
      <c r="A103" s="87" t="str">
        <f t="shared" si="1"/>
        <v/>
      </c>
      <c r="B103" s="103"/>
      <c r="C103" s="104"/>
      <c r="D103" s="103"/>
      <c r="E103" s="105"/>
    </row>
    <row r="104" spans="1:5" ht="12.75" customHeight="1">
      <c r="A104" s="87" t="str">
        <f t="shared" si="1"/>
        <v/>
      </c>
      <c r="B104" s="103"/>
      <c r="C104" s="104"/>
      <c r="D104" s="103"/>
      <c r="E104" s="105"/>
    </row>
    <row r="105" spans="1:5">
      <c r="A105" s="87" t="str">
        <f t="shared" si="1"/>
        <v/>
      </c>
      <c r="B105" s="103"/>
      <c r="C105" s="104"/>
      <c r="D105" s="103"/>
      <c r="E105" s="105"/>
    </row>
    <row r="106" spans="1:5" ht="15.75" thickBot="1">
      <c r="A106" s="106" t="str">
        <f t="shared" si="1"/>
        <v/>
      </c>
      <c r="B106" s="107"/>
      <c r="C106" s="108"/>
      <c r="D106" s="107"/>
      <c r="E106" s="109"/>
    </row>
  </sheetData>
  <mergeCells count="3">
    <mergeCell ref="A1:B2"/>
    <mergeCell ref="C1:F2"/>
    <mergeCell ref="A3:D3"/>
  </mergeCells>
  <conditionalFormatting sqref="A7:E106">
    <cfRule type="expression" dxfId="606" priority="1">
      <formula>ROW()/2-INT(ROW()/2)=0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C1" sqref="C1:F2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7" max="7" width="7.28515625" customWidth="1"/>
    <col min="8" max="8" width="12.85546875" bestFit="1" customWidth="1"/>
    <col min="9" max="9" width="19.42578125" bestFit="1" customWidth="1"/>
  </cols>
  <sheetData>
    <row r="1" spans="1:10" ht="12.75" customHeight="1">
      <c r="A1" s="367">
        <v>41511</v>
      </c>
      <c r="B1" s="380"/>
      <c r="C1" s="369" t="s">
        <v>61</v>
      </c>
      <c r="D1" s="369"/>
      <c r="E1" s="369"/>
      <c r="F1" s="370"/>
      <c r="G1" s="72"/>
      <c r="I1" s="73" t="s">
        <v>1</v>
      </c>
    </row>
    <row r="2" spans="1:10" ht="12.75" customHeight="1">
      <c r="A2" s="368"/>
      <c r="B2" s="381"/>
      <c r="C2" s="371"/>
      <c r="D2" s="371"/>
      <c r="E2" s="371"/>
      <c r="F2" s="372"/>
      <c r="G2" s="57"/>
      <c r="I2" s="74" t="s">
        <v>2</v>
      </c>
    </row>
    <row r="3" spans="1:10" ht="12.75" customHeight="1" thickBot="1">
      <c r="A3" s="376" t="s">
        <v>62</v>
      </c>
      <c r="B3" s="382"/>
      <c r="C3" s="382"/>
      <c r="D3" s="383"/>
      <c r="E3" s="4" t="s">
        <v>4</v>
      </c>
      <c r="F3" s="5" t="s">
        <v>63</v>
      </c>
      <c r="I3" s="74" t="s">
        <v>6</v>
      </c>
    </row>
    <row r="4" spans="1:10" ht="12.75" customHeight="1" thickBot="1">
      <c r="A4" s="75"/>
      <c r="B4" s="76"/>
      <c r="C4" s="77" t="s">
        <v>7</v>
      </c>
      <c r="D4" s="78"/>
      <c r="E4" s="6" t="s">
        <v>8</v>
      </c>
      <c r="F4" s="7">
        <v>100</v>
      </c>
      <c r="I4" s="79" t="s">
        <v>9</v>
      </c>
    </row>
    <row r="5" spans="1:10" ht="12.75" customHeight="1" thickBot="1">
      <c r="B5" s="80"/>
      <c r="C5" s="81" t="s">
        <v>105</v>
      </c>
      <c r="D5" s="72"/>
    </row>
    <row r="6" spans="1:10" ht="12.75" customHeight="1" thickBot="1">
      <c r="A6" s="82" t="s">
        <v>65</v>
      </c>
      <c r="B6" s="83" t="s">
        <v>10</v>
      </c>
      <c r="C6" s="84" t="s">
        <v>11</v>
      </c>
      <c r="D6" s="85" t="s">
        <v>12</v>
      </c>
      <c r="E6" s="86" t="s">
        <v>66</v>
      </c>
    </row>
    <row r="7" spans="1:10" ht="12.75" customHeight="1">
      <c r="A7" s="87">
        <f>IF(ISBLANK(C7),"",ROW()-6)</f>
        <v>1</v>
      </c>
      <c r="B7" s="88" t="s">
        <v>55</v>
      </c>
      <c r="C7" s="89" t="s">
        <v>49</v>
      </c>
      <c r="D7" s="89" t="s">
        <v>44</v>
      </c>
      <c r="E7" s="90">
        <v>1000</v>
      </c>
    </row>
    <row r="8" spans="1:10" ht="12.75" customHeight="1">
      <c r="A8" s="87">
        <f t="shared" ref="A8:A9" si="0">IF(ISBLANK(C8),"",ROW()-6)</f>
        <v>2</v>
      </c>
      <c r="B8" s="88" t="s">
        <v>100</v>
      </c>
      <c r="C8" s="89" t="s">
        <v>101</v>
      </c>
      <c r="D8" s="89" t="s">
        <v>44</v>
      </c>
      <c r="E8" s="90">
        <v>1000</v>
      </c>
    </row>
    <row r="9" spans="1:10" ht="12.75" customHeight="1" thickBot="1">
      <c r="A9" s="106">
        <f t="shared" si="0"/>
        <v>3</v>
      </c>
      <c r="B9" s="163" t="s">
        <v>102</v>
      </c>
      <c r="C9" s="164" t="s">
        <v>103</v>
      </c>
      <c r="D9" s="164" t="s">
        <v>44</v>
      </c>
      <c r="E9" s="165">
        <v>1000</v>
      </c>
    </row>
    <row r="12" spans="1:10">
      <c r="A12" s="111" t="s">
        <v>106</v>
      </c>
      <c r="B12" s="111"/>
      <c r="C12" s="111"/>
      <c r="D12" s="111"/>
      <c r="E12" s="166"/>
      <c r="I12" s="110"/>
      <c r="J12" s="72"/>
    </row>
    <row r="13" spans="1:10">
      <c r="A13" s="167"/>
      <c r="B13" s="167"/>
      <c r="C13" s="168"/>
      <c r="D13" s="168"/>
      <c r="E13" s="169"/>
      <c r="F13" s="168"/>
      <c r="G13" s="114"/>
      <c r="H13" s="114"/>
      <c r="I13" s="112"/>
      <c r="J13" s="115"/>
    </row>
    <row r="14" spans="1:10" ht="15.75">
      <c r="A14" s="116" t="s">
        <v>78</v>
      </c>
      <c r="B14" s="116"/>
      <c r="C14" s="170"/>
      <c r="D14" s="170"/>
      <c r="E14" s="170"/>
      <c r="G14" s="117" t="s">
        <v>107</v>
      </c>
      <c r="H14" s="118"/>
      <c r="I14" s="118"/>
      <c r="J14" s="119"/>
    </row>
    <row r="15" spans="1:10">
      <c r="A15" s="120"/>
      <c r="B15" s="120"/>
      <c r="C15" s="110"/>
      <c r="D15" s="72"/>
      <c r="E15" s="171"/>
      <c r="G15" s="122" t="s">
        <v>76</v>
      </c>
      <c r="H15" s="123" t="s">
        <v>10</v>
      </c>
      <c r="I15" s="124" t="s">
        <v>11</v>
      </c>
      <c r="J15" s="125" t="s">
        <v>12</v>
      </c>
    </row>
    <row r="16" spans="1:10">
      <c r="A16" s="153">
        <v>1</v>
      </c>
      <c r="B16" s="154" t="s">
        <v>55</v>
      </c>
      <c r="C16" s="154" t="s">
        <v>49</v>
      </c>
      <c r="D16" s="155" t="s">
        <v>44</v>
      </c>
      <c r="E16" s="156">
        <v>2</v>
      </c>
      <c r="G16" s="141">
        <v>1</v>
      </c>
      <c r="H16" s="132" t="s">
        <v>102</v>
      </c>
      <c r="I16" s="132" t="s">
        <v>103</v>
      </c>
      <c r="J16" s="133" t="s">
        <v>44</v>
      </c>
    </row>
    <row r="17" spans="1:10">
      <c r="A17" s="157">
        <v>2</v>
      </c>
      <c r="B17" s="132" t="s">
        <v>100</v>
      </c>
      <c r="C17" s="132" t="s">
        <v>101</v>
      </c>
      <c r="D17" s="135" t="s">
        <v>44</v>
      </c>
      <c r="E17" s="158">
        <v>3</v>
      </c>
      <c r="G17" s="141">
        <v>2</v>
      </c>
      <c r="H17" s="132" t="s">
        <v>55</v>
      </c>
      <c r="I17" s="132" t="s">
        <v>49</v>
      </c>
      <c r="J17" s="133" t="s">
        <v>44</v>
      </c>
    </row>
    <row r="18" spans="1:10">
      <c r="A18" s="157">
        <v>3</v>
      </c>
      <c r="B18" s="132" t="s">
        <v>102</v>
      </c>
      <c r="C18" s="132" t="s">
        <v>103</v>
      </c>
      <c r="D18" s="135" t="s">
        <v>44</v>
      </c>
      <c r="E18" s="158">
        <v>1</v>
      </c>
      <c r="G18" s="141">
        <v>3</v>
      </c>
      <c r="H18" s="132" t="s">
        <v>100</v>
      </c>
      <c r="I18" s="132" t="s">
        <v>101</v>
      </c>
      <c r="J18" s="133" t="s">
        <v>44</v>
      </c>
    </row>
    <row r="19" spans="1:10">
      <c r="A19" s="157">
        <v>4</v>
      </c>
      <c r="B19" s="132" t="s">
        <v>26</v>
      </c>
      <c r="C19" s="132" t="s">
        <v>26</v>
      </c>
      <c r="D19" s="135" t="s">
        <v>26</v>
      </c>
      <c r="E19" s="158"/>
      <c r="G19" s="141"/>
      <c r="H19" s="132" t="s">
        <v>26</v>
      </c>
      <c r="I19" s="132" t="s">
        <v>26</v>
      </c>
      <c r="J19" s="133" t="s">
        <v>26</v>
      </c>
    </row>
    <row r="20" spans="1:10">
      <c r="A20" s="159">
        <v>5</v>
      </c>
      <c r="B20" s="160" t="s">
        <v>26</v>
      </c>
      <c r="C20" s="160" t="s">
        <v>26</v>
      </c>
      <c r="D20" s="161" t="s">
        <v>26</v>
      </c>
      <c r="E20" s="162"/>
      <c r="G20" s="173"/>
      <c r="H20" s="160" t="s">
        <v>26</v>
      </c>
      <c r="I20" s="160" t="s">
        <v>26</v>
      </c>
      <c r="J20" s="172" t="s">
        <v>26</v>
      </c>
    </row>
  </sheetData>
  <mergeCells count="3">
    <mergeCell ref="A1:B2"/>
    <mergeCell ref="C1:F2"/>
    <mergeCell ref="A3:D3"/>
  </mergeCells>
  <conditionalFormatting sqref="A7:E9">
    <cfRule type="expression" dxfId="605" priority="1">
      <formula>ROW()/2-INT(ROW()/2)=0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8"/>
  <sheetViews>
    <sheetView topLeftCell="T24" workbookViewId="0">
      <selection activeCell="AF46" sqref="AF46"/>
    </sheetView>
  </sheetViews>
  <sheetFormatPr defaultRowHeight="15"/>
  <cols>
    <col min="1" max="1" width="4.140625" customWidth="1"/>
    <col min="2" max="2" width="12.5703125" customWidth="1"/>
    <col min="3" max="3" width="25.7109375" bestFit="1" customWidth="1"/>
    <col min="4" max="4" width="15.28515625" style="72" bestFit="1" customWidth="1"/>
    <col min="5" max="5" width="6.42578125" style="72" customWidth="1"/>
    <col min="6" max="6" width="7.140625" style="72" customWidth="1"/>
    <col min="7" max="7" width="5" style="72" customWidth="1"/>
    <col min="8" max="8" width="7.140625" customWidth="1"/>
    <col min="9" max="9" width="6.42578125" customWidth="1"/>
    <col min="10" max="10" width="5" style="72" customWidth="1"/>
    <col min="11" max="11" width="7.140625" customWidth="1"/>
    <col min="12" max="12" width="6.85546875" customWidth="1"/>
    <col min="13" max="13" width="7.140625" customWidth="1"/>
    <col min="15" max="15" width="6.5703125" style="110" customWidth="1"/>
    <col min="16" max="16" width="0" style="110" hidden="1" customWidth="1"/>
    <col min="17" max="17" width="25.7109375" bestFit="1" customWidth="1"/>
    <col min="18" max="18" width="15.28515625" bestFit="1" customWidth="1"/>
    <col min="19" max="19" width="11.7109375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232" customWidth="1"/>
    <col min="28" max="29" width="6.42578125" customWidth="1"/>
    <col min="30" max="30" width="11.7109375"/>
    <col min="31" max="31" width="6.140625" customWidth="1"/>
    <col min="32" max="32" width="12.85546875" customWidth="1"/>
    <col min="33" max="33" width="25.7109375" bestFit="1" customWidth="1"/>
    <col min="34" max="34" width="15.28515625" bestFit="1" customWidth="1"/>
    <col min="35" max="35" width="8.7109375" customWidth="1"/>
    <col min="36" max="37" width="11.7109375"/>
    <col min="38" max="43" width="4.28515625" style="72" hidden="1" customWidth="1"/>
    <col min="44" max="44" width="8" customWidth="1"/>
  </cols>
  <sheetData>
    <row r="1" spans="1:44" ht="12.75" customHeight="1">
      <c r="A1" s="367">
        <v>41511</v>
      </c>
      <c r="B1" s="380"/>
      <c r="C1" s="369" t="s">
        <v>61</v>
      </c>
      <c r="D1" s="384"/>
      <c r="E1" s="384"/>
      <c r="F1" s="385"/>
      <c r="H1" s="373" t="s">
        <v>1</v>
      </c>
      <c r="I1" s="374"/>
      <c r="J1" s="374"/>
      <c r="K1" s="374"/>
      <c r="L1" s="374"/>
      <c r="M1" s="375"/>
      <c r="O1" s="210" t="s">
        <v>119</v>
      </c>
      <c r="P1" s="210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2"/>
      <c r="AB1" s="211"/>
      <c r="AC1" s="211"/>
      <c r="AD1" s="211"/>
      <c r="AE1" s="211"/>
      <c r="AF1" s="211"/>
      <c r="AG1" s="211"/>
      <c r="AH1" s="211"/>
    </row>
    <row r="2" spans="1:44" ht="12.75" customHeight="1" thickBot="1">
      <c r="A2" s="368"/>
      <c r="B2" s="381"/>
      <c r="C2" s="386"/>
      <c r="D2" s="386"/>
      <c r="E2" s="386"/>
      <c r="F2" s="387"/>
      <c r="G2" s="57"/>
      <c r="H2" s="174" t="s">
        <v>108</v>
      </c>
      <c r="I2" s="175"/>
      <c r="J2" s="2" t="s">
        <v>9</v>
      </c>
      <c r="K2" s="2"/>
      <c r="L2" s="2"/>
      <c r="M2" s="3"/>
      <c r="O2" s="112"/>
      <c r="P2" s="112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13"/>
      <c r="AB2" s="113"/>
      <c r="AC2" s="113"/>
      <c r="AD2" s="113"/>
      <c r="AE2" s="113"/>
      <c r="AF2" s="113"/>
      <c r="AG2" s="113"/>
      <c r="AH2" s="113"/>
      <c r="AI2" s="113"/>
      <c r="AJ2" s="214"/>
      <c r="AK2" s="214"/>
      <c r="AL2" s="215"/>
      <c r="AM2" s="215"/>
      <c r="AN2" s="215"/>
      <c r="AO2" s="215"/>
      <c r="AP2" s="215"/>
      <c r="AQ2" s="215"/>
      <c r="AR2" s="214"/>
    </row>
    <row r="3" spans="1:44" ht="12.75" customHeight="1" thickBot="1">
      <c r="A3" s="376" t="s">
        <v>62</v>
      </c>
      <c r="B3" s="382"/>
      <c r="C3" s="382"/>
      <c r="D3" s="383"/>
      <c r="E3" s="4" t="s">
        <v>4</v>
      </c>
      <c r="F3" s="5" t="s">
        <v>5</v>
      </c>
      <c r="G3"/>
      <c r="H3" s="174" t="s">
        <v>109</v>
      </c>
      <c r="I3" s="175"/>
      <c r="J3" s="2" t="s">
        <v>2</v>
      </c>
      <c r="K3" s="2"/>
      <c r="L3" s="2"/>
      <c r="M3" s="3"/>
      <c r="O3" s="216" t="s">
        <v>71</v>
      </c>
      <c r="P3" s="217"/>
      <c r="Q3" s="217"/>
      <c r="R3" s="217"/>
      <c r="T3" s="218" t="s">
        <v>120</v>
      </c>
      <c r="U3" s="219">
        <v>1</v>
      </c>
      <c r="V3" s="220"/>
      <c r="W3" s="220"/>
      <c r="X3" s="220"/>
      <c r="Y3" s="220"/>
      <c r="Z3" s="220">
        <v>2</v>
      </c>
      <c r="AA3" s="221"/>
      <c r="AE3" s="216" t="s">
        <v>72</v>
      </c>
      <c r="AF3" s="216"/>
      <c r="AG3" s="216"/>
      <c r="AH3" s="216"/>
      <c r="AL3" s="222">
        <v>1</v>
      </c>
    </row>
    <row r="4" spans="1:44" ht="12.75" customHeight="1" thickBot="1">
      <c r="A4" s="75"/>
      <c r="B4" s="76"/>
      <c r="C4" s="77" t="s">
        <v>7</v>
      </c>
      <c r="D4" s="78"/>
      <c r="E4" s="6" t="s">
        <v>8</v>
      </c>
      <c r="F4" s="7">
        <v>100</v>
      </c>
      <c r="G4"/>
      <c r="H4" s="176" t="s">
        <v>110</v>
      </c>
      <c r="I4" s="177"/>
      <c r="J4" s="9" t="s">
        <v>6</v>
      </c>
      <c r="K4" s="9"/>
      <c r="L4" s="9"/>
      <c r="M4" s="10"/>
      <c r="Q4" s="110"/>
      <c r="R4" s="72"/>
      <c r="T4" s="223" t="s">
        <v>121</v>
      </c>
      <c r="U4" s="224">
        <v>1</v>
      </c>
      <c r="V4" s="225">
        <v>2</v>
      </c>
      <c r="W4" s="226">
        <v>3</v>
      </c>
      <c r="X4" s="227">
        <v>4</v>
      </c>
      <c r="Y4" s="228">
        <v>5</v>
      </c>
      <c r="Z4" s="229">
        <v>6</v>
      </c>
      <c r="AA4" s="230">
        <v>7</v>
      </c>
      <c r="AL4" s="231">
        <v>6</v>
      </c>
    </row>
    <row r="5" spans="1:44" ht="12.75" customHeight="1" thickBot="1">
      <c r="B5" s="11"/>
      <c r="C5" s="72"/>
      <c r="G5"/>
      <c r="I5" s="72"/>
      <c r="J5"/>
      <c r="O5"/>
      <c r="P5"/>
      <c r="Q5" s="110"/>
      <c r="R5" s="72"/>
      <c r="U5" s="110"/>
      <c r="V5" s="72"/>
    </row>
    <row r="6" spans="1:44" ht="12.75" customHeight="1" thickBot="1">
      <c r="A6" s="178" t="s">
        <v>65</v>
      </c>
      <c r="B6" s="179" t="s">
        <v>10</v>
      </c>
      <c r="C6" s="180" t="s">
        <v>11</v>
      </c>
      <c r="D6" s="180" t="s">
        <v>12</v>
      </c>
      <c r="E6" s="181" t="s">
        <v>66</v>
      </c>
      <c r="F6" s="180" t="s">
        <v>111</v>
      </c>
      <c r="G6" s="180" t="s">
        <v>112</v>
      </c>
      <c r="H6" s="181" t="s">
        <v>113</v>
      </c>
      <c r="I6" s="180" t="s">
        <v>114</v>
      </c>
      <c r="J6" s="180" t="s">
        <v>112</v>
      </c>
      <c r="K6" s="181" t="s">
        <v>115</v>
      </c>
      <c r="L6" s="182" t="s">
        <v>116</v>
      </c>
      <c r="M6" s="183" t="s">
        <v>117</v>
      </c>
      <c r="O6"/>
      <c r="P6"/>
      <c r="Q6" s="110"/>
      <c r="R6" s="72"/>
      <c r="U6" s="233"/>
      <c r="V6" s="72"/>
      <c r="X6" s="233"/>
      <c r="AA6" s="233"/>
    </row>
    <row r="7" spans="1:44" ht="12.75" customHeight="1" thickBot="1">
      <c r="A7" s="184">
        <v>1</v>
      </c>
      <c r="B7" s="185">
        <v>11511000725</v>
      </c>
      <c r="C7" s="186" t="s">
        <v>27</v>
      </c>
      <c r="D7" s="187" t="s">
        <v>42</v>
      </c>
      <c r="E7" s="188">
        <v>4</v>
      </c>
      <c r="F7" s="187">
        <v>4.7060000000000004</v>
      </c>
      <c r="G7" s="187"/>
      <c r="H7" s="189">
        <f t="shared" ref="H7:H56" si="0">IF(ISBLANK(F7),100,F7+G7*0.2)</f>
        <v>4.7060000000000004</v>
      </c>
      <c r="I7" s="190">
        <v>4.593</v>
      </c>
      <c r="J7" s="187">
        <v>1</v>
      </c>
      <c r="K7" s="189">
        <f t="shared" ref="K7:K56" si="1">IF(ISBLANK(I7),100,I7+J7*0.2)</f>
        <v>4.7930000000000001</v>
      </c>
      <c r="L7" s="191">
        <f t="shared" ref="L7:L56" si="2">MIN(H7,K7)</f>
        <v>4.7060000000000004</v>
      </c>
      <c r="M7" s="192">
        <f t="shared" ref="M7:M56" si="3">MAX(H7,K7)</f>
        <v>4.7930000000000001</v>
      </c>
      <c r="O7" s="234" t="s">
        <v>75</v>
      </c>
      <c r="P7" s="235"/>
      <c r="Q7" s="110"/>
      <c r="R7" s="72"/>
      <c r="T7" s="236" t="s">
        <v>122</v>
      </c>
      <c r="U7" s="237" t="s">
        <v>112</v>
      </c>
      <c r="V7" s="238" t="s">
        <v>123</v>
      </c>
      <c r="W7" s="238" t="s">
        <v>124</v>
      </c>
      <c r="X7" s="237" t="s">
        <v>112</v>
      </c>
      <c r="Y7" s="238" t="s">
        <v>125</v>
      </c>
      <c r="Z7" s="238" t="s">
        <v>126</v>
      </c>
      <c r="AA7" s="237" t="s">
        <v>112</v>
      </c>
      <c r="AB7" s="239" t="s">
        <v>127</v>
      </c>
      <c r="AC7" s="240" t="s">
        <v>128</v>
      </c>
      <c r="AL7" s="241">
        <v>0</v>
      </c>
      <c r="AM7" s="242">
        <v>0</v>
      </c>
      <c r="AN7" s="243">
        <v>0</v>
      </c>
    </row>
    <row r="8" spans="1:44" ht="12.75" customHeight="1">
      <c r="A8" s="184">
        <v>2</v>
      </c>
      <c r="B8" s="185">
        <v>11511102202</v>
      </c>
      <c r="C8" s="186" t="s">
        <v>31</v>
      </c>
      <c r="D8" s="95" t="s">
        <v>42</v>
      </c>
      <c r="E8" s="188">
        <v>5</v>
      </c>
      <c r="F8" s="187">
        <v>4.9530000000000003</v>
      </c>
      <c r="G8" s="95"/>
      <c r="H8" s="189">
        <f t="shared" si="0"/>
        <v>4.9530000000000003</v>
      </c>
      <c r="I8" s="190">
        <v>4.6189999999999998</v>
      </c>
      <c r="J8" s="95">
        <v>4</v>
      </c>
      <c r="K8" s="189">
        <f t="shared" si="1"/>
        <v>5.4189999999999996</v>
      </c>
      <c r="L8" s="191">
        <f t="shared" si="2"/>
        <v>4.9530000000000003</v>
      </c>
      <c r="M8" s="192">
        <f t="shared" si="3"/>
        <v>5.4189999999999996</v>
      </c>
      <c r="O8" s="244">
        <v>1</v>
      </c>
      <c r="P8" s="245">
        <v>11511000725</v>
      </c>
      <c r="Q8" s="245" t="s">
        <v>27</v>
      </c>
      <c r="R8" s="246" t="s">
        <v>42</v>
      </c>
      <c r="S8" s="247"/>
      <c r="T8" s="200">
        <v>5.7089999999999996</v>
      </c>
      <c r="U8" s="103"/>
      <c r="V8" s="200">
        <v>5.7089999999999996</v>
      </c>
      <c r="W8" s="200">
        <v>5.6070000000000002</v>
      </c>
      <c r="X8" s="103">
        <v>0</v>
      </c>
      <c r="Y8" s="200">
        <v>5.6070000000000002</v>
      </c>
      <c r="Z8" s="200"/>
      <c r="AA8" s="103"/>
      <c r="AB8" s="200">
        <v>0</v>
      </c>
      <c r="AC8" s="248">
        <v>2</v>
      </c>
      <c r="AG8" s="110"/>
      <c r="AH8" s="72"/>
      <c r="AL8" s="241">
        <v>1</v>
      </c>
      <c r="AM8" s="242">
        <v>6</v>
      </c>
      <c r="AN8" s="243">
        <v>1</v>
      </c>
      <c r="AO8" s="242">
        <v>1</v>
      </c>
      <c r="AP8" s="242">
        <v>1</v>
      </c>
      <c r="AQ8" s="243">
        <v>0</v>
      </c>
    </row>
    <row r="9" spans="1:44" ht="12.75" customHeight="1" thickBot="1">
      <c r="A9" s="184">
        <v>3</v>
      </c>
      <c r="B9" s="185">
        <v>11511102194</v>
      </c>
      <c r="C9" s="186" t="s">
        <v>25</v>
      </c>
      <c r="D9" s="187" t="s">
        <v>42</v>
      </c>
      <c r="E9" s="188">
        <v>9</v>
      </c>
      <c r="F9" s="187">
        <v>5.2210000000000001</v>
      </c>
      <c r="G9" s="187"/>
      <c r="H9" s="189">
        <f t="shared" si="0"/>
        <v>5.2210000000000001</v>
      </c>
      <c r="I9" s="190">
        <v>5.298</v>
      </c>
      <c r="J9" s="187"/>
      <c r="K9" s="189">
        <f t="shared" si="1"/>
        <v>5.298</v>
      </c>
      <c r="L9" s="191">
        <f t="shared" si="2"/>
        <v>5.2210000000000001</v>
      </c>
      <c r="M9" s="192">
        <f t="shared" si="3"/>
        <v>5.298</v>
      </c>
      <c r="O9" s="249">
        <v>8</v>
      </c>
      <c r="P9" s="250">
        <v>11511303279</v>
      </c>
      <c r="Q9" s="250" t="s">
        <v>29</v>
      </c>
      <c r="R9" s="251" t="s">
        <v>42</v>
      </c>
      <c r="S9" s="247"/>
      <c r="T9" s="200">
        <v>100</v>
      </c>
      <c r="U9" s="103"/>
      <c r="V9" s="200">
        <v>100</v>
      </c>
      <c r="W9" s="200">
        <v>6.2290000000000001</v>
      </c>
      <c r="X9" s="103">
        <v>2</v>
      </c>
      <c r="Y9" s="200">
        <v>6.6290000000000004</v>
      </c>
      <c r="Z9" s="200"/>
      <c r="AA9" s="103"/>
      <c r="AB9" s="200">
        <v>0</v>
      </c>
      <c r="AC9" s="252">
        <v>0</v>
      </c>
      <c r="AE9" s="235" t="s">
        <v>75</v>
      </c>
      <c r="AF9" s="235"/>
      <c r="AG9" s="110"/>
      <c r="AH9" s="72"/>
      <c r="AL9" s="253">
        <v>6</v>
      </c>
      <c r="AM9" s="254">
        <v>1</v>
      </c>
      <c r="AN9" s="255">
        <v>6</v>
      </c>
      <c r="AO9" s="254">
        <v>0</v>
      </c>
      <c r="AP9" s="254">
        <v>0</v>
      </c>
      <c r="AQ9" s="255">
        <v>0</v>
      </c>
    </row>
    <row r="10" spans="1:44" ht="12.75" customHeight="1" thickBot="1">
      <c r="A10" s="184">
        <v>4</v>
      </c>
      <c r="B10" s="185">
        <v>11511202966</v>
      </c>
      <c r="C10" s="186" t="s">
        <v>34</v>
      </c>
      <c r="D10" s="187" t="s">
        <v>44</v>
      </c>
      <c r="E10" s="188">
        <v>24</v>
      </c>
      <c r="F10" s="187">
        <v>100</v>
      </c>
      <c r="G10" s="187"/>
      <c r="H10" s="189">
        <f t="shared" si="0"/>
        <v>100</v>
      </c>
      <c r="I10" s="190">
        <v>5.1189999999999998</v>
      </c>
      <c r="J10" s="187">
        <v>1</v>
      </c>
      <c r="K10" s="189">
        <f t="shared" si="1"/>
        <v>5.319</v>
      </c>
      <c r="L10" s="191">
        <f t="shared" si="2"/>
        <v>5.319</v>
      </c>
      <c r="M10" s="192">
        <f t="shared" si="3"/>
        <v>100</v>
      </c>
      <c r="O10" s="72"/>
      <c r="Q10" s="110"/>
      <c r="R10" s="72"/>
      <c r="T10" s="256"/>
      <c r="U10" s="257"/>
      <c r="V10" s="258"/>
      <c r="W10" s="256"/>
      <c r="X10" s="257"/>
      <c r="Y10" s="256"/>
      <c r="Z10" s="256"/>
      <c r="AA10" s="257"/>
      <c r="AB10" s="256"/>
      <c r="AE10" s="259" t="s">
        <v>129</v>
      </c>
      <c r="AF10" s="245">
        <v>11511000725</v>
      </c>
      <c r="AG10" s="245" t="s">
        <v>27</v>
      </c>
      <c r="AH10" s="246" t="s">
        <v>42</v>
      </c>
    </row>
    <row r="11" spans="1:44" ht="12.75" customHeight="1" thickBot="1">
      <c r="A11" s="184">
        <v>5</v>
      </c>
      <c r="B11" s="185" t="s">
        <v>118</v>
      </c>
      <c r="C11" s="190" t="s">
        <v>37</v>
      </c>
      <c r="D11" s="95" t="s">
        <v>42</v>
      </c>
      <c r="E11" s="188">
        <v>1000</v>
      </c>
      <c r="F11" s="95">
        <v>5.94</v>
      </c>
      <c r="G11" s="187"/>
      <c r="H11" s="189">
        <f t="shared" si="0"/>
        <v>5.94</v>
      </c>
      <c r="I11" s="190">
        <v>5.7750000000000004</v>
      </c>
      <c r="J11" s="187">
        <v>1</v>
      </c>
      <c r="K11" s="189">
        <f t="shared" si="1"/>
        <v>5.9750000000000005</v>
      </c>
      <c r="L11" s="191">
        <f t="shared" si="2"/>
        <v>5.94</v>
      </c>
      <c r="M11" s="192">
        <f t="shared" si="3"/>
        <v>5.9750000000000005</v>
      </c>
      <c r="O11" s="234" t="s">
        <v>87</v>
      </c>
      <c r="Q11" s="110"/>
      <c r="R11" s="72"/>
      <c r="T11" s="236" t="s">
        <v>122</v>
      </c>
      <c r="U11" s="237" t="s">
        <v>112</v>
      </c>
      <c r="V11" s="238" t="s">
        <v>123</v>
      </c>
      <c r="W11" s="238" t="s">
        <v>124</v>
      </c>
      <c r="X11" s="237" t="s">
        <v>112</v>
      </c>
      <c r="Y11" s="238" t="s">
        <v>125</v>
      </c>
      <c r="Z11" s="238" t="s">
        <v>126</v>
      </c>
      <c r="AA11" s="237" t="s">
        <v>112</v>
      </c>
      <c r="AB11" s="239" t="s">
        <v>127</v>
      </c>
      <c r="AC11" s="240" t="s">
        <v>128</v>
      </c>
      <c r="AE11" s="260" t="s">
        <v>130</v>
      </c>
      <c r="AF11" s="250">
        <v>11511202966</v>
      </c>
      <c r="AG11" s="250" t="s">
        <v>34</v>
      </c>
      <c r="AH11" s="251" t="s">
        <v>44</v>
      </c>
      <c r="AL11" s="241">
        <v>0</v>
      </c>
      <c r="AM11" s="242">
        <v>0</v>
      </c>
      <c r="AN11" s="243">
        <v>0</v>
      </c>
    </row>
    <row r="12" spans="1:44" ht="12.75" customHeight="1">
      <c r="A12" s="184">
        <v>6</v>
      </c>
      <c r="B12" s="185">
        <v>11511000791</v>
      </c>
      <c r="C12" s="186" t="s">
        <v>32</v>
      </c>
      <c r="D12" s="187" t="s">
        <v>42</v>
      </c>
      <c r="E12" s="188">
        <v>18</v>
      </c>
      <c r="F12" s="187">
        <v>5.2640000000000002</v>
      </c>
      <c r="G12" s="187">
        <v>4</v>
      </c>
      <c r="H12" s="189">
        <f t="shared" si="0"/>
        <v>6.0640000000000001</v>
      </c>
      <c r="I12" s="187">
        <v>5.2510000000000003</v>
      </c>
      <c r="J12" s="187">
        <v>4</v>
      </c>
      <c r="K12" s="189">
        <f t="shared" si="1"/>
        <v>6.0510000000000002</v>
      </c>
      <c r="L12" s="191">
        <f t="shared" si="2"/>
        <v>6.0510000000000002</v>
      </c>
      <c r="M12" s="192">
        <f t="shared" si="3"/>
        <v>6.0640000000000001</v>
      </c>
      <c r="O12" s="244">
        <v>4</v>
      </c>
      <c r="P12" s="245">
        <v>11511202966</v>
      </c>
      <c r="Q12" s="245" t="s">
        <v>34</v>
      </c>
      <c r="R12" s="246" t="s">
        <v>44</v>
      </c>
      <c r="S12" s="247"/>
      <c r="T12" s="200">
        <v>6.2089999999999996</v>
      </c>
      <c r="U12" s="103">
        <v>1</v>
      </c>
      <c r="V12" s="200">
        <v>6.4089999999999998</v>
      </c>
      <c r="W12" s="200">
        <v>5.968</v>
      </c>
      <c r="X12" s="103">
        <v>2</v>
      </c>
      <c r="Y12" s="200">
        <v>6.3680000000000003</v>
      </c>
      <c r="Z12" s="200"/>
      <c r="AA12" s="103"/>
      <c r="AB12" s="200">
        <v>0</v>
      </c>
      <c r="AC12" s="248">
        <v>2</v>
      </c>
      <c r="AL12" s="241">
        <v>1</v>
      </c>
      <c r="AM12" s="242">
        <v>6</v>
      </c>
      <c r="AN12" s="243">
        <v>1</v>
      </c>
      <c r="AO12" s="242">
        <v>1</v>
      </c>
      <c r="AP12" s="242">
        <v>1</v>
      </c>
      <c r="AQ12" s="243">
        <v>0</v>
      </c>
    </row>
    <row r="13" spans="1:44" ht="12.75" customHeight="1" thickBot="1">
      <c r="A13" s="184">
        <v>7</v>
      </c>
      <c r="B13" s="185">
        <v>11511101222</v>
      </c>
      <c r="C13" s="186" t="s">
        <v>33</v>
      </c>
      <c r="D13" s="187" t="s">
        <v>42</v>
      </c>
      <c r="E13" s="188">
        <v>21</v>
      </c>
      <c r="F13" s="187">
        <v>100</v>
      </c>
      <c r="G13" s="187"/>
      <c r="H13" s="189">
        <f t="shared" si="0"/>
        <v>100</v>
      </c>
      <c r="I13" s="190">
        <v>5.585</v>
      </c>
      <c r="J13" s="187">
        <v>3</v>
      </c>
      <c r="K13" s="189">
        <f t="shared" si="1"/>
        <v>6.1850000000000005</v>
      </c>
      <c r="L13" s="191">
        <f t="shared" si="2"/>
        <v>6.1850000000000005</v>
      </c>
      <c r="M13" s="192">
        <f t="shared" si="3"/>
        <v>100</v>
      </c>
      <c r="O13" s="249">
        <v>5</v>
      </c>
      <c r="P13" s="250" t="s">
        <v>118</v>
      </c>
      <c r="Q13" s="250" t="s">
        <v>37</v>
      </c>
      <c r="R13" s="251" t="s">
        <v>42</v>
      </c>
      <c r="S13" s="247"/>
      <c r="T13" s="200">
        <v>100</v>
      </c>
      <c r="U13" s="103"/>
      <c r="V13" s="200">
        <v>100</v>
      </c>
      <c r="W13" s="200">
        <v>100</v>
      </c>
      <c r="X13" s="103"/>
      <c r="Y13" s="200">
        <v>100</v>
      </c>
      <c r="Z13" s="200"/>
      <c r="AA13" s="103"/>
      <c r="AB13" s="200">
        <v>0</v>
      </c>
      <c r="AC13" s="252">
        <v>0</v>
      </c>
      <c r="AG13" s="110"/>
      <c r="AH13" s="72"/>
      <c r="AL13" s="253">
        <v>6</v>
      </c>
      <c r="AM13" s="254">
        <v>1</v>
      </c>
      <c r="AN13" s="255">
        <v>6</v>
      </c>
      <c r="AO13" s="254">
        <v>0</v>
      </c>
      <c r="AP13" s="254">
        <v>0</v>
      </c>
      <c r="AQ13" s="255">
        <v>0</v>
      </c>
    </row>
    <row r="14" spans="1:44" ht="12.75" customHeight="1" thickBot="1">
      <c r="A14" s="184">
        <v>8</v>
      </c>
      <c r="B14" s="185">
        <v>11511303279</v>
      </c>
      <c r="C14" s="186" t="s">
        <v>29</v>
      </c>
      <c r="D14" s="95" t="s">
        <v>42</v>
      </c>
      <c r="E14" s="188">
        <v>17</v>
      </c>
      <c r="F14" s="187">
        <v>5.5179999999999998</v>
      </c>
      <c r="G14" s="95">
        <v>4</v>
      </c>
      <c r="H14" s="189">
        <f t="shared" si="0"/>
        <v>6.3179999999999996</v>
      </c>
      <c r="I14" s="95">
        <v>100</v>
      </c>
      <c r="J14" s="95"/>
      <c r="K14" s="189">
        <f t="shared" si="1"/>
        <v>100</v>
      </c>
      <c r="L14" s="191">
        <f t="shared" si="2"/>
        <v>6.3179999999999996</v>
      </c>
      <c r="M14" s="192">
        <f t="shared" si="3"/>
        <v>100</v>
      </c>
      <c r="O14" s="171"/>
      <c r="P14" s="104"/>
      <c r="Q14" s="104"/>
      <c r="R14" s="103"/>
      <c r="T14" s="256"/>
      <c r="U14" s="257"/>
      <c r="V14" s="258"/>
      <c r="W14" s="256"/>
      <c r="X14" s="257"/>
      <c r="Y14" s="256"/>
      <c r="Z14" s="256"/>
      <c r="AA14" s="257"/>
      <c r="AB14" s="256"/>
      <c r="AG14" s="110"/>
      <c r="AH14" s="72"/>
    </row>
    <row r="15" spans="1:44" ht="12.75" customHeight="1" thickBot="1">
      <c r="A15" s="193">
        <v>9</v>
      </c>
      <c r="B15" s="185">
        <v>11511101589</v>
      </c>
      <c r="C15" s="186" t="s">
        <v>30</v>
      </c>
      <c r="D15" s="187" t="s">
        <v>44</v>
      </c>
      <c r="E15" s="188">
        <v>13</v>
      </c>
      <c r="F15" s="187">
        <v>100</v>
      </c>
      <c r="G15" s="187"/>
      <c r="H15" s="189">
        <f t="shared" si="0"/>
        <v>100</v>
      </c>
      <c r="I15" s="190">
        <v>100</v>
      </c>
      <c r="J15" s="187"/>
      <c r="K15" s="189">
        <f t="shared" si="1"/>
        <v>100</v>
      </c>
      <c r="L15" s="191">
        <f t="shared" si="2"/>
        <v>100</v>
      </c>
      <c r="M15" s="192">
        <f t="shared" si="3"/>
        <v>100</v>
      </c>
      <c r="O15" s="234" t="s">
        <v>98</v>
      </c>
      <c r="Q15" s="110"/>
      <c r="R15" s="72"/>
      <c r="T15" s="236" t="s">
        <v>122</v>
      </c>
      <c r="U15" s="237" t="s">
        <v>112</v>
      </c>
      <c r="V15" s="238" t="s">
        <v>123</v>
      </c>
      <c r="W15" s="238" t="s">
        <v>124</v>
      </c>
      <c r="X15" s="237" t="s">
        <v>112</v>
      </c>
      <c r="Y15" s="238" t="s">
        <v>125</v>
      </c>
      <c r="Z15" s="238" t="s">
        <v>126</v>
      </c>
      <c r="AA15" s="237" t="s">
        <v>112</v>
      </c>
      <c r="AB15" s="239" t="s">
        <v>127</v>
      </c>
      <c r="AC15" s="240" t="s">
        <v>128</v>
      </c>
      <c r="AG15" s="110"/>
      <c r="AH15" s="72"/>
      <c r="AL15" s="241">
        <v>0</v>
      </c>
      <c r="AM15" s="242">
        <v>0</v>
      </c>
      <c r="AN15" s="243">
        <v>0</v>
      </c>
    </row>
    <row r="16" spans="1:44" ht="12.75" customHeight="1">
      <c r="A16" s="193">
        <v>10</v>
      </c>
      <c r="B16" s="194">
        <v>11511101590</v>
      </c>
      <c r="C16" s="190" t="s">
        <v>69</v>
      </c>
      <c r="D16" s="95" t="s">
        <v>44</v>
      </c>
      <c r="E16" s="188">
        <v>12</v>
      </c>
      <c r="F16" s="187">
        <v>100</v>
      </c>
      <c r="G16" s="95"/>
      <c r="H16" s="189">
        <f t="shared" si="0"/>
        <v>100</v>
      </c>
      <c r="I16" s="190">
        <v>100</v>
      </c>
      <c r="J16" s="95"/>
      <c r="K16" s="189">
        <f t="shared" si="1"/>
        <v>100</v>
      </c>
      <c r="L16" s="191">
        <f t="shared" si="2"/>
        <v>100</v>
      </c>
      <c r="M16" s="192">
        <f t="shared" si="3"/>
        <v>100</v>
      </c>
      <c r="O16" s="244">
        <v>3</v>
      </c>
      <c r="P16" s="245">
        <v>11511102194</v>
      </c>
      <c r="Q16" s="245" t="s">
        <v>25</v>
      </c>
      <c r="R16" s="246" t="s">
        <v>42</v>
      </c>
      <c r="S16" s="247"/>
      <c r="T16" s="200">
        <v>6.1379999999999999</v>
      </c>
      <c r="U16" s="103">
        <v>4</v>
      </c>
      <c r="V16" s="200">
        <v>6.9379999999999997</v>
      </c>
      <c r="W16" s="200">
        <v>6.14</v>
      </c>
      <c r="X16" s="103">
        <v>0</v>
      </c>
      <c r="Y16" s="200">
        <v>6.14</v>
      </c>
      <c r="Z16" s="200">
        <v>6.016</v>
      </c>
      <c r="AA16" s="103"/>
      <c r="AB16" s="200">
        <v>6.016</v>
      </c>
      <c r="AC16" s="248">
        <v>2</v>
      </c>
      <c r="AG16" s="110"/>
      <c r="AH16" s="72"/>
      <c r="AL16" s="241">
        <v>1</v>
      </c>
      <c r="AM16" s="242">
        <v>6</v>
      </c>
      <c r="AN16" s="243">
        <v>1</v>
      </c>
      <c r="AO16" s="242">
        <v>0</v>
      </c>
      <c r="AP16" s="242">
        <v>1</v>
      </c>
      <c r="AQ16" s="243">
        <v>1</v>
      </c>
    </row>
    <row r="17" spans="1:43" ht="12.75" customHeight="1" thickBot="1">
      <c r="A17" s="193">
        <v>11</v>
      </c>
      <c r="B17" s="194"/>
      <c r="C17" s="190"/>
      <c r="D17" s="95"/>
      <c r="E17" s="188"/>
      <c r="F17" s="187"/>
      <c r="G17" s="95"/>
      <c r="H17" s="189">
        <f t="shared" si="0"/>
        <v>100</v>
      </c>
      <c r="I17" s="190"/>
      <c r="J17" s="95"/>
      <c r="K17" s="189">
        <f t="shared" si="1"/>
        <v>100</v>
      </c>
      <c r="L17" s="191">
        <f t="shared" si="2"/>
        <v>100</v>
      </c>
      <c r="M17" s="192">
        <f t="shared" si="3"/>
        <v>100</v>
      </c>
      <c r="O17" s="249">
        <v>6</v>
      </c>
      <c r="P17" s="250">
        <v>11511000791</v>
      </c>
      <c r="Q17" s="250" t="s">
        <v>32</v>
      </c>
      <c r="R17" s="251" t="s">
        <v>42</v>
      </c>
      <c r="S17" s="247"/>
      <c r="T17" s="200">
        <v>6.0439999999999996</v>
      </c>
      <c r="U17" s="103">
        <v>4</v>
      </c>
      <c r="V17" s="200">
        <v>6.8439999999999994</v>
      </c>
      <c r="W17" s="200">
        <v>6.0270000000000001</v>
      </c>
      <c r="X17" s="103">
        <v>4</v>
      </c>
      <c r="Y17" s="200">
        <v>6.827</v>
      </c>
      <c r="Z17" s="200">
        <v>5.9359999999999999</v>
      </c>
      <c r="AA17" s="103">
        <v>1</v>
      </c>
      <c r="AB17" s="200">
        <v>6.1360000000000001</v>
      </c>
      <c r="AC17" s="252">
        <v>1</v>
      </c>
      <c r="AE17" s="235" t="s">
        <v>87</v>
      </c>
      <c r="AF17" s="235"/>
      <c r="AG17" s="110"/>
      <c r="AH17" s="72"/>
      <c r="AL17" s="253">
        <v>6</v>
      </c>
      <c r="AM17" s="254">
        <v>1</v>
      </c>
      <c r="AN17" s="255">
        <v>6</v>
      </c>
      <c r="AO17" s="254">
        <v>1</v>
      </c>
      <c r="AP17" s="254">
        <v>0</v>
      </c>
      <c r="AQ17" s="255">
        <v>0</v>
      </c>
    </row>
    <row r="18" spans="1:43" ht="12.75" customHeight="1" thickBot="1">
      <c r="A18" s="193">
        <v>12</v>
      </c>
      <c r="B18" s="185"/>
      <c r="C18" s="186"/>
      <c r="D18" s="187"/>
      <c r="E18" s="188"/>
      <c r="F18" s="187"/>
      <c r="G18" s="187"/>
      <c r="H18" s="189">
        <f t="shared" si="0"/>
        <v>100</v>
      </c>
      <c r="I18" s="190"/>
      <c r="J18" s="187"/>
      <c r="K18" s="189">
        <f t="shared" si="1"/>
        <v>100</v>
      </c>
      <c r="L18" s="191">
        <f t="shared" si="2"/>
        <v>100</v>
      </c>
      <c r="M18" s="192">
        <f t="shared" si="3"/>
        <v>100</v>
      </c>
      <c r="O18" s="72"/>
      <c r="Q18" s="110"/>
      <c r="R18" s="72"/>
      <c r="T18" s="256"/>
      <c r="U18" s="257"/>
      <c r="V18" s="258"/>
      <c r="W18" s="256"/>
      <c r="X18" s="257"/>
      <c r="Y18" s="256"/>
      <c r="Z18" s="256"/>
      <c r="AA18" s="257"/>
      <c r="AB18" s="256"/>
      <c r="AE18" s="259" t="s">
        <v>131</v>
      </c>
      <c r="AF18" s="245">
        <v>11511102194</v>
      </c>
      <c r="AG18" s="245" t="s">
        <v>25</v>
      </c>
      <c r="AH18" s="246" t="s">
        <v>42</v>
      </c>
    </row>
    <row r="19" spans="1:43" ht="12.75" customHeight="1" thickBot="1">
      <c r="A19" s="193">
        <v>13</v>
      </c>
      <c r="B19" s="194"/>
      <c r="C19" s="190"/>
      <c r="D19" s="95"/>
      <c r="E19" s="188"/>
      <c r="F19" s="187"/>
      <c r="G19" s="95"/>
      <c r="H19" s="189">
        <f t="shared" si="0"/>
        <v>100</v>
      </c>
      <c r="I19" s="190"/>
      <c r="J19" s="95"/>
      <c r="K19" s="189">
        <f t="shared" si="1"/>
        <v>100</v>
      </c>
      <c r="L19" s="191">
        <f t="shared" si="2"/>
        <v>100</v>
      </c>
      <c r="M19" s="192">
        <f t="shared" si="3"/>
        <v>100</v>
      </c>
      <c r="O19" s="234" t="s">
        <v>99</v>
      </c>
      <c r="Q19" s="110"/>
      <c r="R19" s="72"/>
      <c r="T19" s="236" t="s">
        <v>122</v>
      </c>
      <c r="U19" s="237" t="s">
        <v>112</v>
      </c>
      <c r="V19" s="238" t="s">
        <v>123</v>
      </c>
      <c r="W19" s="238" t="s">
        <v>124</v>
      </c>
      <c r="X19" s="237" t="s">
        <v>112</v>
      </c>
      <c r="Y19" s="238" t="s">
        <v>125</v>
      </c>
      <c r="Z19" s="238" t="s">
        <v>126</v>
      </c>
      <c r="AA19" s="237" t="s">
        <v>112</v>
      </c>
      <c r="AB19" s="239" t="s">
        <v>127</v>
      </c>
      <c r="AC19" s="240" t="s">
        <v>128</v>
      </c>
      <c r="AE19" s="260" t="s">
        <v>132</v>
      </c>
      <c r="AF19" s="250">
        <v>11511102202</v>
      </c>
      <c r="AG19" s="250" t="s">
        <v>31</v>
      </c>
      <c r="AH19" s="251" t="s">
        <v>42</v>
      </c>
      <c r="AL19" s="241">
        <v>0</v>
      </c>
      <c r="AM19" s="242">
        <v>0</v>
      </c>
      <c r="AN19" s="243">
        <v>0</v>
      </c>
    </row>
    <row r="20" spans="1:43" ht="12.75" customHeight="1">
      <c r="A20" s="193">
        <v>14</v>
      </c>
      <c r="B20" s="185"/>
      <c r="C20" s="186"/>
      <c r="D20" s="187"/>
      <c r="E20" s="188"/>
      <c r="F20" s="187"/>
      <c r="G20" s="187"/>
      <c r="H20" s="189">
        <f t="shared" si="0"/>
        <v>100</v>
      </c>
      <c r="I20" s="190"/>
      <c r="J20" s="187"/>
      <c r="K20" s="189">
        <f t="shared" si="1"/>
        <v>100</v>
      </c>
      <c r="L20" s="191">
        <f t="shared" si="2"/>
        <v>100</v>
      </c>
      <c r="M20" s="192">
        <f t="shared" si="3"/>
        <v>100</v>
      </c>
      <c r="O20" s="244">
        <v>2</v>
      </c>
      <c r="P20" s="245">
        <v>11511102202</v>
      </c>
      <c r="Q20" s="245" t="s">
        <v>31</v>
      </c>
      <c r="R20" s="246" t="s">
        <v>42</v>
      </c>
      <c r="S20" s="247"/>
      <c r="T20" s="200">
        <v>5.8949999999999996</v>
      </c>
      <c r="U20" s="103"/>
      <c r="V20" s="200">
        <v>5.8949999999999996</v>
      </c>
      <c r="W20" s="200">
        <v>5.6269999999999998</v>
      </c>
      <c r="X20" s="103"/>
      <c r="Y20" s="200">
        <v>5.6269999999999998</v>
      </c>
      <c r="Z20" s="200"/>
      <c r="AA20" s="103"/>
      <c r="AB20" s="200">
        <v>0</v>
      </c>
      <c r="AC20" s="248">
        <v>2</v>
      </c>
      <c r="AL20" s="241">
        <v>1</v>
      </c>
      <c r="AM20" s="242">
        <v>6</v>
      </c>
      <c r="AN20" s="243">
        <v>1</v>
      </c>
      <c r="AO20" s="242">
        <v>1</v>
      </c>
      <c r="AP20" s="242">
        <v>1</v>
      </c>
      <c r="AQ20" s="243">
        <v>0</v>
      </c>
    </row>
    <row r="21" spans="1:43" ht="12.75" customHeight="1" thickBot="1">
      <c r="A21" s="193">
        <v>15</v>
      </c>
      <c r="B21" s="185"/>
      <c r="C21" s="186"/>
      <c r="D21" s="95"/>
      <c r="E21" s="188"/>
      <c r="F21" s="187"/>
      <c r="G21" s="95"/>
      <c r="H21" s="189">
        <f t="shared" si="0"/>
        <v>100</v>
      </c>
      <c r="I21" s="190"/>
      <c r="J21" s="95"/>
      <c r="K21" s="189">
        <f t="shared" si="1"/>
        <v>100</v>
      </c>
      <c r="L21" s="191">
        <f t="shared" si="2"/>
        <v>100</v>
      </c>
      <c r="M21" s="192">
        <f t="shared" si="3"/>
        <v>100</v>
      </c>
      <c r="O21" s="249">
        <v>7</v>
      </c>
      <c r="P21" s="250">
        <v>11511101222</v>
      </c>
      <c r="Q21" s="250" t="s">
        <v>33</v>
      </c>
      <c r="R21" s="251" t="s">
        <v>42</v>
      </c>
      <c r="S21" s="247"/>
      <c r="T21" s="200">
        <v>100</v>
      </c>
      <c r="U21" s="103"/>
      <c r="V21" s="200">
        <v>100</v>
      </c>
      <c r="W21" s="200">
        <v>100</v>
      </c>
      <c r="X21" s="103"/>
      <c r="Y21" s="200">
        <v>100</v>
      </c>
      <c r="Z21" s="200"/>
      <c r="AA21" s="103"/>
      <c r="AB21" s="200">
        <v>0</v>
      </c>
      <c r="AC21" s="252">
        <v>0</v>
      </c>
      <c r="AG21" s="110"/>
      <c r="AH21" s="72"/>
      <c r="AL21" s="253">
        <v>6</v>
      </c>
      <c r="AM21" s="254">
        <v>1</v>
      </c>
      <c r="AN21" s="255">
        <v>6</v>
      </c>
      <c r="AO21" s="254">
        <v>0</v>
      </c>
      <c r="AP21" s="254">
        <v>0</v>
      </c>
      <c r="AQ21" s="255">
        <v>0</v>
      </c>
    </row>
    <row r="22" spans="1:43" ht="12.75" customHeight="1">
      <c r="A22" s="193">
        <v>16</v>
      </c>
      <c r="B22" s="185"/>
      <c r="C22" s="186"/>
      <c r="D22" s="187"/>
      <c r="E22" s="188"/>
      <c r="F22" s="187"/>
      <c r="G22" s="187"/>
      <c r="H22" s="189">
        <f t="shared" si="0"/>
        <v>100</v>
      </c>
      <c r="I22" s="190"/>
      <c r="J22" s="187"/>
      <c r="K22" s="189">
        <f t="shared" si="1"/>
        <v>100</v>
      </c>
      <c r="L22" s="191">
        <f t="shared" si="2"/>
        <v>100</v>
      </c>
      <c r="M22" s="192">
        <f t="shared" si="3"/>
        <v>100</v>
      </c>
      <c r="O22"/>
      <c r="P22"/>
      <c r="Q22" s="110"/>
      <c r="R22" s="72"/>
      <c r="T22" s="261"/>
      <c r="U22" s="262"/>
      <c r="V22" s="242"/>
      <c r="W22" s="261"/>
      <c r="X22" s="261"/>
      <c r="Y22" s="262"/>
      <c r="Z22" s="261"/>
      <c r="AA22" s="263"/>
      <c r="AB22" s="261"/>
    </row>
    <row r="23" spans="1:43" ht="12.75" customHeight="1">
      <c r="A23" s="195">
        <v>17</v>
      </c>
      <c r="B23" s="194"/>
      <c r="C23" s="190"/>
      <c r="D23" s="95"/>
      <c r="E23" s="188"/>
      <c r="F23" s="187"/>
      <c r="G23" s="95"/>
      <c r="H23" s="189">
        <f t="shared" si="0"/>
        <v>100</v>
      </c>
      <c r="I23" s="190"/>
      <c r="J23" s="95"/>
      <c r="K23" s="189">
        <f t="shared" si="1"/>
        <v>100</v>
      </c>
      <c r="L23" s="191">
        <f t="shared" si="2"/>
        <v>100</v>
      </c>
      <c r="M23" s="192">
        <f t="shared" si="3"/>
        <v>100</v>
      </c>
      <c r="O23" s="112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213"/>
      <c r="AB23" s="113"/>
      <c r="AC23" s="113"/>
      <c r="AD23" s="113"/>
      <c r="AE23" s="113"/>
      <c r="AF23" s="113"/>
      <c r="AG23" s="113"/>
      <c r="AH23" s="113"/>
      <c r="AI23" s="113"/>
    </row>
    <row r="24" spans="1:43" ht="12.75" customHeight="1">
      <c r="A24" s="195">
        <v>18</v>
      </c>
      <c r="B24" s="185"/>
      <c r="C24" s="186"/>
      <c r="D24" s="187"/>
      <c r="E24" s="188"/>
      <c r="F24" s="187"/>
      <c r="G24" s="187"/>
      <c r="H24" s="189">
        <f t="shared" si="0"/>
        <v>100</v>
      </c>
      <c r="I24" s="190"/>
      <c r="J24" s="187"/>
      <c r="K24" s="189">
        <f t="shared" si="1"/>
        <v>100</v>
      </c>
      <c r="L24" s="191">
        <f t="shared" si="2"/>
        <v>100</v>
      </c>
      <c r="M24" s="192">
        <f t="shared" si="3"/>
        <v>100</v>
      </c>
      <c r="O24" s="216" t="s">
        <v>72</v>
      </c>
      <c r="P24" s="216"/>
      <c r="Q24" s="216"/>
      <c r="R24" s="216"/>
      <c r="T24" s="42"/>
      <c r="U24" s="42"/>
      <c r="V24" s="42"/>
      <c r="W24" s="42"/>
      <c r="X24" s="42"/>
      <c r="Y24" s="42"/>
      <c r="Z24" s="42"/>
      <c r="AA24" s="264"/>
      <c r="AB24" s="42"/>
      <c r="AE24" s="216" t="s">
        <v>73</v>
      </c>
      <c r="AF24" s="216"/>
      <c r="AG24" s="216"/>
      <c r="AH24" s="216"/>
    </row>
    <row r="25" spans="1:43" ht="12.75" customHeight="1" thickBot="1">
      <c r="A25" s="195">
        <v>19</v>
      </c>
      <c r="B25" s="185"/>
      <c r="C25" s="186"/>
      <c r="D25" s="95"/>
      <c r="E25" s="188"/>
      <c r="F25" s="187"/>
      <c r="G25" s="95"/>
      <c r="H25" s="189">
        <f t="shared" si="0"/>
        <v>100</v>
      </c>
      <c r="I25" s="190"/>
      <c r="J25" s="95"/>
      <c r="K25" s="189">
        <f t="shared" si="1"/>
        <v>100</v>
      </c>
      <c r="L25" s="191">
        <f t="shared" si="2"/>
        <v>100</v>
      </c>
      <c r="M25" s="192">
        <f t="shared" si="3"/>
        <v>100</v>
      </c>
      <c r="T25" s="206"/>
      <c r="U25" s="69"/>
      <c r="V25" s="107"/>
      <c r="W25" s="206"/>
      <c r="X25" s="69"/>
      <c r="Y25" s="206"/>
      <c r="Z25" s="206"/>
      <c r="AA25" s="69"/>
      <c r="AB25" s="206"/>
    </row>
    <row r="26" spans="1:43" ht="12.75" customHeight="1" thickBot="1">
      <c r="A26" s="195">
        <v>20</v>
      </c>
      <c r="B26" s="185"/>
      <c r="C26" s="186"/>
      <c r="D26" s="187"/>
      <c r="E26" s="188"/>
      <c r="F26" s="187"/>
      <c r="G26" s="187"/>
      <c r="H26" s="189">
        <f t="shared" si="0"/>
        <v>100</v>
      </c>
      <c r="I26" s="190"/>
      <c r="J26" s="187"/>
      <c r="K26" s="189">
        <f t="shared" si="1"/>
        <v>100</v>
      </c>
      <c r="L26" s="191">
        <f t="shared" si="2"/>
        <v>100</v>
      </c>
      <c r="M26" s="192">
        <f t="shared" si="3"/>
        <v>100</v>
      </c>
      <c r="O26" s="234" t="s">
        <v>77</v>
      </c>
      <c r="P26" s="265"/>
      <c r="Q26" s="110"/>
      <c r="R26" s="72"/>
      <c r="T26" s="236" t="s">
        <v>122</v>
      </c>
      <c r="U26" s="237" t="s">
        <v>112</v>
      </c>
      <c r="V26" s="238" t="s">
        <v>123</v>
      </c>
      <c r="W26" s="238" t="s">
        <v>124</v>
      </c>
      <c r="X26" s="237" t="s">
        <v>112</v>
      </c>
      <c r="Y26" s="238" t="s">
        <v>125</v>
      </c>
      <c r="Z26" s="238" t="s">
        <v>126</v>
      </c>
      <c r="AA26" s="237" t="s">
        <v>112</v>
      </c>
      <c r="AB26" s="239" t="s">
        <v>127</v>
      </c>
      <c r="AC26" s="240" t="s">
        <v>128</v>
      </c>
      <c r="AL26" s="241">
        <v>0</v>
      </c>
      <c r="AM26" s="242">
        <v>0</v>
      </c>
      <c r="AN26" s="243">
        <v>0</v>
      </c>
    </row>
    <row r="27" spans="1:43" ht="12.75" customHeight="1">
      <c r="A27" s="195">
        <v>21</v>
      </c>
      <c r="B27" s="185"/>
      <c r="C27" s="186"/>
      <c r="D27" s="95"/>
      <c r="E27" s="188"/>
      <c r="F27" s="187"/>
      <c r="G27" s="95"/>
      <c r="H27" s="189">
        <f t="shared" si="0"/>
        <v>100</v>
      </c>
      <c r="I27" s="190"/>
      <c r="J27" s="95"/>
      <c r="K27" s="189">
        <f t="shared" si="1"/>
        <v>100</v>
      </c>
      <c r="L27" s="191">
        <f t="shared" si="2"/>
        <v>100</v>
      </c>
      <c r="M27" s="192">
        <f t="shared" si="3"/>
        <v>100</v>
      </c>
      <c r="O27" s="266" t="s">
        <v>129</v>
      </c>
      <c r="P27" s="245">
        <v>11511000725</v>
      </c>
      <c r="Q27" s="245" t="s">
        <v>27</v>
      </c>
      <c r="R27" s="267" t="s">
        <v>42</v>
      </c>
      <c r="S27" s="247"/>
      <c r="T27" s="200">
        <v>5.7880000000000003</v>
      </c>
      <c r="U27" s="103"/>
      <c r="V27" s="200">
        <v>5.7880000000000003</v>
      </c>
      <c r="W27" s="200">
        <v>5.4939999999999998</v>
      </c>
      <c r="X27" s="103"/>
      <c r="Y27" s="200">
        <v>5.4939999999999998</v>
      </c>
      <c r="Z27" s="200"/>
      <c r="AA27" s="103"/>
      <c r="AB27" s="200">
        <v>0</v>
      </c>
      <c r="AC27" s="248">
        <v>2</v>
      </c>
      <c r="AG27" s="110"/>
      <c r="AH27" s="72"/>
      <c r="AL27" s="241">
        <v>1</v>
      </c>
      <c r="AM27" s="242">
        <v>6</v>
      </c>
      <c r="AN27" s="243">
        <v>1</v>
      </c>
      <c r="AO27" s="242">
        <v>1</v>
      </c>
      <c r="AP27" s="242">
        <v>1</v>
      </c>
      <c r="AQ27" s="243">
        <v>0</v>
      </c>
    </row>
    <row r="28" spans="1:43" ht="12.75" customHeight="1" thickBot="1">
      <c r="A28" s="195">
        <v>22</v>
      </c>
      <c r="B28" s="185"/>
      <c r="C28" s="186"/>
      <c r="D28" s="187"/>
      <c r="E28" s="188"/>
      <c r="F28" s="187"/>
      <c r="G28" s="187"/>
      <c r="H28" s="189">
        <f t="shared" si="0"/>
        <v>100</v>
      </c>
      <c r="I28" s="190"/>
      <c r="J28" s="187"/>
      <c r="K28" s="189">
        <f t="shared" si="1"/>
        <v>100</v>
      </c>
      <c r="L28" s="191">
        <f t="shared" si="2"/>
        <v>100</v>
      </c>
      <c r="M28" s="192">
        <f t="shared" si="3"/>
        <v>100</v>
      </c>
      <c r="O28" s="268" t="s">
        <v>130</v>
      </c>
      <c r="P28" s="269">
        <v>11511202966</v>
      </c>
      <c r="Q28" s="269" t="s">
        <v>34</v>
      </c>
      <c r="R28" s="270" t="s">
        <v>44</v>
      </c>
      <c r="S28" s="247"/>
      <c r="T28" s="200">
        <v>100</v>
      </c>
      <c r="U28" s="103"/>
      <c r="V28" s="200">
        <v>100</v>
      </c>
      <c r="W28" s="200">
        <v>6.165</v>
      </c>
      <c r="X28" s="103">
        <v>3</v>
      </c>
      <c r="Y28" s="200">
        <v>6.7650000000000006</v>
      </c>
      <c r="Z28" s="200"/>
      <c r="AA28" s="103"/>
      <c r="AB28" s="200">
        <v>0</v>
      </c>
      <c r="AC28" s="252">
        <v>0</v>
      </c>
      <c r="AE28" s="235" t="s">
        <v>133</v>
      </c>
      <c r="AF28" s="235"/>
      <c r="AG28" s="110"/>
      <c r="AH28" s="72"/>
      <c r="AL28" s="253">
        <v>6</v>
      </c>
      <c r="AM28" s="254">
        <v>1</v>
      </c>
      <c r="AN28" s="255">
        <v>6</v>
      </c>
      <c r="AO28" s="254">
        <v>0</v>
      </c>
      <c r="AP28" s="254">
        <v>0</v>
      </c>
      <c r="AQ28" s="255">
        <v>0</v>
      </c>
    </row>
    <row r="29" spans="1:43" ht="12.75" customHeight="1" thickBot="1">
      <c r="A29" s="195">
        <v>23</v>
      </c>
      <c r="B29" s="185"/>
      <c r="C29" s="190"/>
      <c r="D29" s="95"/>
      <c r="E29" s="188"/>
      <c r="F29" s="187"/>
      <c r="G29" s="95"/>
      <c r="H29" s="189">
        <f t="shared" si="0"/>
        <v>100</v>
      </c>
      <c r="I29" s="190"/>
      <c r="J29" s="95"/>
      <c r="K29" s="189">
        <f t="shared" si="1"/>
        <v>100</v>
      </c>
      <c r="L29" s="191">
        <f t="shared" si="2"/>
        <v>100</v>
      </c>
      <c r="M29" s="192">
        <f t="shared" si="3"/>
        <v>100</v>
      </c>
      <c r="O29" s="72"/>
      <c r="Q29" s="110"/>
      <c r="R29" s="72"/>
      <c r="T29" s="256"/>
      <c r="U29" s="257"/>
      <c r="V29" s="258"/>
      <c r="W29" s="256"/>
      <c r="X29" s="257"/>
      <c r="Y29" s="256"/>
      <c r="Z29" s="256"/>
      <c r="AA29" s="257"/>
      <c r="AB29" s="256"/>
      <c r="AE29" s="259" t="s">
        <v>80</v>
      </c>
      <c r="AF29" s="245">
        <v>11511000725</v>
      </c>
      <c r="AG29" s="245" t="s">
        <v>27</v>
      </c>
      <c r="AH29" s="246" t="s">
        <v>42</v>
      </c>
    </row>
    <row r="30" spans="1:43" ht="12.75" customHeight="1" thickBot="1">
      <c r="A30" s="195">
        <v>24</v>
      </c>
      <c r="B30" s="185"/>
      <c r="C30" s="190"/>
      <c r="D30" s="187"/>
      <c r="E30" s="188"/>
      <c r="F30" s="187"/>
      <c r="G30" s="187"/>
      <c r="H30" s="189">
        <f t="shared" si="0"/>
        <v>100</v>
      </c>
      <c r="I30" s="190"/>
      <c r="J30" s="187"/>
      <c r="K30" s="189">
        <f t="shared" si="1"/>
        <v>100</v>
      </c>
      <c r="L30" s="191">
        <f t="shared" si="2"/>
        <v>100</v>
      </c>
      <c r="M30" s="192">
        <f t="shared" si="3"/>
        <v>100</v>
      </c>
      <c r="O30" s="234" t="s">
        <v>88</v>
      </c>
      <c r="P30" s="265"/>
      <c r="Q30" s="110"/>
      <c r="R30" s="72"/>
      <c r="T30" s="236" t="s">
        <v>122</v>
      </c>
      <c r="U30" s="237" t="s">
        <v>112</v>
      </c>
      <c r="V30" s="238" t="s">
        <v>123</v>
      </c>
      <c r="W30" s="238" t="s">
        <v>124</v>
      </c>
      <c r="X30" s="237" t="s">
        <v>112</v>
      </c>
      <c r="Y30" s="238" t="s">
        <v>125</v>
      </c>
      <c r="Z30" s="238" t="s">
        <v>126</v>
      </c>
      <c r="AA30" s="237" t="s">
        <v>112</v>
      </c>
      <c r="AB30" s="239" t="s">
        <v>127</v>
      </c>
      <c r="AC30" s="240" t="s">
        <v>128</v>
      </c>
      <c r="AE30" s="260" t="s">
        <v>82</v>
      </c>
      <c r="AF30" s="250">
        <v>11511102202</v>
      </c>
      <c r="AG30" s="250" t="s">
        <v>31</v>
      </c>
      <c r="AH30" s="251" t="s">
        <v>42</v>
      </c>
      <c r="AL30" s="241">
        <v>0</v>
      </c>
      <c r="AM30" s="242">
        <v>0</v>
      </c>
      <c r="AN30" s="243">
        <v>0</v>
      </c>
    </row>
    <row r="31" spans="1:43" ht="12.75" customHeight="1">
      <c r="A31" s="195">
        <v>25</v>
      </c>
      <c r="B31" s="185"/>
      <c r="C31" s="190"/>
      <c r="D31" s="95"/>
      <c r="E31" s="188"/>
      <c r="F31" s="187"/>
      <c r="G31" s="95"/>
      <c r="H31" s="189">
        <f t="shared" si="0"/>
        <v>100</v>
      </c>
      <c r="I31" s="190"/>
      <c r="J31" s="95"/>
      <c r="K31" s="189">
        <f t="shared" si="1"/>
        <v>100</v>
      </c>
      <c r="L31" s="191">
        <f t="shared" si="2"/>
        <v>100</v>
      </c>
      <c r="M31" s="192">
        <f t="shared" si="3"/>
        <v>100</v>
      </c>
      <c r="O31" s="271" t="s">
        <v>131</v>
      </c>
      <c r="P31" s="272">
        <v>11511102194</v>
      </c>
      <c r="Q31" s="272" t="s">
        <v>25</v>
      </c>
      <c r="R31" s="273" t="s">
        <v>42</v>
      </c>
      <c r="S31" s="247"/>
      <c r="T31" s="200">
        <v>6.3179999999999996</v>
      </c>
      <c r="U31" s="103">
        <v>1</v>
      </c>
      <c r="V31" s="200">
        <v>6.5179999999999998</v>
      </c>
      <c r="W31" s="200">
        <v>6.2160000000000002</v>
      </c>
      <c r="X31" s="103">
        <v>1</v>
      </c>
      <c r="Y31" s="200">
        <v>6.4160000000000004</v>
      </c>
      <c r="Z31" s="200"/>
      <c r="AA31" s="103"/>
      <c r="AB31" s="200">
        <v>0</v>
      </c>
      <c r="AC31" s="248">
        <v>0</v>
      </c>
      <c r="AL31" s="241">
        <v>1</v>
      </c>
      <c r="AM31" s="242">
        <v>6</v>
      </c>
      <c r="AN31" s="243">
        <v>1</v>
      </c>
      <c r="AO31" s="242">
        <v>0</v>
      </c>
      <c r="AP31" s="242">
        <v>0</v>
      </c>
      <c r="AQ31" s="243">
        <v>0</v>
      </c>
    </row>
    <row r="32" spans="1:43" ht="12.75" customHeight="1" thickBot="1">
      <c r="A32" s="195">
        <v>26</v>
      </c>
      <c r="B32" s="185"/>
      <c r="C32" s="190"/>
      <c r="D32" s="187"/>
      <c r="E32" s="188"/>
      <c r="F32" s="187"/>
      <c r="G32" s="187"/>
      <c r="H32" s="189">
        <f t="shared" si="0"/>
        <v>100</v>
      </c>
      <c r="I32" s="190"/>
      <c r="J32" s="187"/>
      <c r="K32" s="189">
        <f t="shared" si="1"/>
        <v>100</v>
      </c>
      <c r="L32" s="191">
        <f t="shared" si="2"/>
        <v>100</v>
      </c>
      <c r="M32" s="192">
        <f t="shared" si="3"/>
        <v>100</v>
      </c>
      <c r="O32" s="274" t="s">
        <v>132</v>
      </c>
      <c r="P32" s="275">
        <v>11511102202</v>
      </c>
      <c r="Q32" s="275" t="s">
        <v>31</v>
      </c>
      <c r="R32" s="276" t="s">
        <v>42</v>
      </c>
      <c r="S32" s="247"/>
      <c r="T32" s="200">
        <v>5.9249999999999998</v>
      </c>
      <c r="U32" s="103">
        <v>1</v>
      </c>
      <c r="V32" s="200">
        <v>6.125</v>
      </c>
      <c r="W32" s="200">
        <v>5.83</v>
      </c>
      <c r="X32" s="103"/>
      <c r="Y32" s="200">
        <v>5.83</v>
      </c>
      <c r="Z32" s="200"/>
      <c r="AA32" s="103"/>
      <c r="AB32" s="200">
        <v>0</v>
      </c>
      <c r="AC32" s="252">
        <v>2</v>
      </c>
      <c r="AE32" s="277" t="s">
        <v>134</v>
      </c>
      <c r="AF32" s="277"/>
      <c r="AG32" s="277"/>
      <c r="AH32" s="72"/>
      <c r="AL32" s="253">
        <v>6</v>
      </c>
      <c r="AM32" s="254">
        <v>1</v>
      </c>
      <c r="AN32" s="255">
        <v>6</v>
      </c>
      <c r="AO32" s="254">
        <v>1</v>
      </c>
      <c r="AP32" s="254">
        <v>1</v>
      </c>
      <c r="AQ32" s="255">
        <v>0</v>
      </c>
    </row>
    <row r="33" spans="1:43" ht="12.75" customHeight="1">
      <c r="A33" s="195">
        <v>27</v>
      </c>
      <c r="B33" s="185"/>
      <c r="C33" s="190"/>
      <c r="D33" s="95"/>
      <c r="E33" s="188"/>
      <c r="F33" s="187"/>
      <c r="G33" s="95"/>
      <c r="H33" s="189">
        <f t="shared" si="0"/>
        <v>100</v>
      </c>
      <c r="I33" s="190"/>
      <c r="J33" s="95"/>
      <c r="K33" s="189">
        <f t="shared" si="1"/>
        <v>100</v>
      </c>
      <c r="L33" s="191">
        <f t="shared" si="2"/>
        <v>100</v>
      </c>
      <c r="M33" s="192">
        <f t="shared" si="3"/>
        <v>100</v>
      </c>
      <c r="T33" s="261"/>
      <c r="U33" s="261"/>
      <c r="V33" s="261"/>
      <c r="W33" s="261"/>
      <c r="X33" s="261"/>
      <c r="Y33" s="261"/>
      <c r="Z33" s="261"/>
      <c r="AA33" s="263"/>
      <c r="AB33" s="261"/>
      <c r="AE33" s="259" t="s">
        <v>84</v>
      </c>
      <c r="AF33" s="245">
        <v>11511202966</v>
      </c>
      <c r="AG33" s="245" t="s">
        <v>34</v>
      </c>
      <c r="AH33" s="246" t="s">
        <v>44</v>
      </c>
    </row>
    <row r="34" spans="1:43" ht="12.75" customHeight="1">
      <c r="A34" s="195">
        <v>28</v>
      </c>
      <c r="B34" s="185"/>
      <c r="C34" s="190"/>
      <c r="D34" s="187"/>
      <c r="E34" s="188"/>
      <c r="F34" s="187"/>
      <c r="G34" s="187"/>
      <c r="H34" s="189">
        <f t="shared" si="0"/>
        <v>100</v>
      </c>
      <c r="I34" s="190"/>
      <c r="J34" s="187"/>
      <c r="K34" s="189">
        <f t="shared" si="1"/>
        <v>100</v>
      </c>
      <c r="L34" s="191">
        <f t="shared" si="2"/>
        <v>100</v>
      </c>
      <c r="M34" s="192">
        <f t="shared" si="3"/>
        <v>100</v>
      </c>
      <c r="AE34" s="260" t="s">
        <v>86</v>
      </c>
      <c r="AF34" s="250">
        <v>11511102194</v>
      </c>
      <c r="AG34" s="250" t="s">
        <v>25</v>
      </c>
      <c r="AH34" s="251" t="s">
        <v>42</v>
      </c>
    </row>
    <row r="35" spans="1:43" ht="12.75" customHeight="1">
      <c r="A35" s="195">
        <v>29</v>
      </c>
      <c r="B35" s="185"/>
      <c r="C35" s="190"/>
      <c r="D35" s="95"/>
      <c r="E35" s="188"/>
      <c r="F35" s="187"/>
      <c r="G35" s="95"/>
      <c r="H35" s="189">
        <f t="shared" si="0"/>
        <v>100</v>
      </c>
      <c r="I35" s="190"/>
      <c r="J35" s="95"/>
      <c r="K35" s="189">
        <f t="shared" si="1"/>
        <v>100</v>
      </c>
      <c r="L35" s="191">
        <f t="shared" si="2"/>
        <v>100</v>
      </c>
      <c r="M35" s="192">
        <f t="shared" si="3"/>
        <v>100</v>
      </c>
    </row>
    <row r="36" spans="1:43" ht="12.75" customHeight="1">
      <c r="A36" s="195">
        <v>30</v>
      </c>
      <c r="B36" s="185"/>
      <c r="C36" s="190"/>
      <c r="D36" s="187"/>
      <c r="E36" s="188"/>
      <c r="F36" s="187"/>
      <c r="G36" s="187"/>
      <c r="H36" s="189">
        <f t="shared" si="0"/>
        <v>100</v>
      </c>
      <c r="I36" s="190"/>
      <c r="J36" s="187"/>
      <c r="K36" s="189">
        <f t="shared" si="1"/>
        <v>100</v>
      </c>
      <c r="L36" s="191">
        <f t="shared" si="2"/>
        <v>100</v>
      </c>
      <c r="M36" s="192">
        <f t="shared" si="3"/>
        <v>100</v>
      </c>
      <c r="O36" s="112"/>
      <c r="P36" s="112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213"/>
      <c r="AB36" s="113"/>
      <c r="AC36" s="113"/>
      <c r="AD36" s="113"/>
      <c r="AE36" s="113"/>
      <c r="AF36" s="113"/>
      <c r="AG36" s="113"/>
      <c r="AH36" s="113"/>
      <c r="AI36" s="113"/>
    </row>
    <row r="37" spans="1:43" ht="12.75" customHeight="1" thickBot="1">
      <c r="A37" s="195">
        <v>31</v>
      </c>
      <c r="B37" s="185"/>
      <c r="C37" s="190"/>
      <c r="D37" s="95"/>
      <c r="E37" s="188"/>
      <c r="F37" s="187"/>
      <c r="G37" s="95"/>
      <c r="H37" s="189">
        <f t="shared" si="0"/>
        <v>100</v>
      </c>
      <c r="I37" s="190"/>
      <c r="J37" s="95"/>
      <c r="K37" s="189">
        <f t="shared" si="1"/>
        <v>100</v>
      </c>
      <c r="L37" s="191">
        <f t="shared" si="2"/>
        <v>100</v>
      </c>
      <c r="M37" s="192">
        <f t="shared" si="3"/>
        <v>100</v>
      </c>
      <c r="O37" s="216" t="s">
        <v>89</v>
      </c>
      <c r="P37" s="216"/>
      <c r="Q37" s="216"/>
      <c r="R37" s="216"/>
      <c r="T37" s="206"/>
      <c r="U37" s="69"/>
      <c r="V37" s="107"/>
      <c r="W37" s="206"/>
      <c r="X37" s="69"/>
      <c r="Y37" s="206"/>
      <c r="Z37" s="206"/>
      <c r="AA37" s="69"/>
      <c r="AB37" s="206"/>
      <c r="AE37" s="278" t="s">
        <v>135</v>
      </c>
      <c r="AF37" s="278"/>
      <c r="AG37" s="278"/>
      <c r="AH37" s="278"/>
    </row>
    <row r="38" spans="1:43" ht="12.75" customHeight="1" thickBot="1">
      <c r="A38" s="195">
        <v>32</v>
      </c>
      <c r="B38" s="185"/>
      <c r="C38" s="190"/>
      <c r="D38" s="187"/>
      <c r="E38" s="188"/>
      <c r="F38" s="187"/>
      <c r="G38" s="187"/>
      <c r="H38" s="189">
        <f t="shared" si="0"/>
        <v>100</v>
      </c>
      <c r="I38" s="190"/>
      <c r="J38" s="187"/>
      <c r="K38" s="189">
        <f t="shared" si="1"/>
        <v>100</v>
      </c>
      <c r="L38" s="191">
        <f t="shared" si="2"/>
        <v>100</v>
      </c>
      <c r="M38" s="192">
        <f t="shared" si="3"/>
        <v>100</v>
      </c>
      <c r="O38"/>
      <c r="P38"/>
      <c r="Q38" s="110"/>
      <c r="R38" s="72"/>
      <c r="T38" s="236" t="s">
        <v>122</v>
      </c>
      <c r="U38" s="237" t="s">
        <v>112</v>
      </c>
      <c r="V38" s="238" t="s">
        <v>123</v>
      </c>
      <c r="W38" s="238" t="s">
        <v>124</v>
      </c>
      <c r="X38" s="237" t="s">
        <v>112</v>
      </c>
      <c r="Y38" s="238" t="s">
        <v>125</v>
      </c>
      <c r="Z38" s="238" t="s">
        <v>126</v>
      </c>
      <c r="AA38" s="237" t="s">
        <v>112</v>
      </c>
      <c r="AB38" s="239" t="s">
        <v>127</v>
      </c>
      <c r="AC38" s="240" t="s">
        <v>128</v>
      </c>
      <c r="AE38" s="279" t="s">
        <v>76</v>
      </c>
      <c r="AF38" s="280" t="s">
        <v>10</v>
      </c>
      <c r="AG38" s="281" t="s">
        <v>11</v>
      </c>
      <c r="AH38" s="282" t="s">
        <v>12</v>
      </c>
      <c r="AL38" s="241">
        <v>0</v>
      </c>
      <c r="AM38" s="242">
        <v>0</v>
      </c>
      <c r="AN38" s="243">
        <v>0</v>
      </c>
    </row>
    <row r="39" spans="1:43" ht="12.75" customHeight="1">
      <c r="A39" s="87">
        <v>33</v>
      </c>
      <c r="B39" s="196"/>
      <c r="C39" s="42"/>
      <c r="D39" s="103"/>
      <c r="E39" s="197"/>
      <c r="F39" s="171"/>
      <c r="G39" s="103"/>
      <c r="H39" s="198">
        <f t="shared" si="0"/>
        <v>100</v>
      </c>
      <c r="I39" s="42"/>
      <c r="J39" s="103"/>
      <c r="K39" s="198">
        <f t="shared" si="1"/>
        <v>100</v>
      </c>
      <c r="L39" s="199">
        <f t="shared" si="2"/>
        <v>100</v>
      </c>
      <c r="M39" s="192">
        <f t="shared" si="3"/>
        <v>100</v>
      </c>
      <c r="O39" s="266" t="s">
        <v>84</v>
      </c>
      <c r="P39" s="245">
        <v>11511202966</v>
      </c>
      <c r="Q39" s="245" t="s">
        <v>34</v>
      </c>
      <c r="R39" s="267" t="s">
        <v>44</v>
      </c>
      <c r="S39" s="247"/>
      <c r="T39" s="200">
        <v>100</v>
      </c>
      <c r="U39" s="103"/>
      <c r="V39" s="200">
        <v>100</v>
      </c>
      <c r="W39" s="200">
        <v>6.2329999999999997</v>
      </c>
      <c r="X39" s="103"/>
      <c r="Y39" s="200">
        <v>6.2329999999999997</v>
      </c>
      <c r="Z39" s="200"/>
      <c r="AA39" s="103"/>
      <c r="AB39" s="200">
        <v>0</v>
      </c>
      <c r="AC39" s="248">
        <v>0</v>
      </c>
      <c r="AE39" s="283">
        <v>1</v>
      </c>
      <c r="AF39" s="284">
        <v>11511000725</v>
      </c>
      <c r="AG39" s="285" t="s">
        <v>27</v>
      </c>
      <c r="AH39" s="286" t="s">
        <v>42</v>
      </c>
      <c r="AL39" s="241">
        <v>1</v>
      </c>
      <c r="AM39" s="242">
        <v>6</v>
      </c>
      <c r="AN39" s="243">
        <v>1</v>
      </c>
      <c r="AO39" s="242">
        <v>0</v>
      </c>
      <c r="AP39" s="242">
        <v>0</v>
      </c>
      <c r="AQ39" s="243">
        <v>0</v>
      </c>
    </row>
    <row r="40" spans="1:43" ht="12.75" customHeight="1" thickBot="1">
      <c r="A40" s="87">
        <v>34</v>
      </c>
      <c r="B40" s="196"/>
      <c r="C40" s="200"/>
      <c r="D40" s="103"/>
      <c r="E40" s="197"/>
      <c r="F40" s="171"/>
      <c r="G40" s="103"/>
      <c r="H40" s="198">
        <f t="shared" si="0"/>
        <v>100</v>
      </c>
      <c r="I40" s="42"/>
      <c r="J40" s="103"/>
      <c r="K40" s="198">
        <f t="shared" si="1"/>
        <v>100</v>
      </c>
      <c r="L40" s="199">
        <f t="shared" si="2"/>
        <v>100</v>
      </c>
      <c r="M40" s="192">
        <f t="shared" si="3"/>
        <v>100</v>
      </c>
      <c r="O40" s="268" t="s">
        <v>86</v>
      </c>
      <c r="P40" s="269">
        <v>11511102194</v>
      </c>
      <c r="Q40" s="269" t="s">
        <v>25</v>
      </c>
      <c r="R40" s="270" t="s">
        <v>42</v>
      </c>
      <c r="S40" s="247"/>
      <c r="T40" s="200">
        <v>6.0739999999999998</v>
      </c>
      <c r="U40" s="103"/>
      <c r="V40" s="200">
        <v>6.0739999999999998</v>
      </c>
      <c r="W40" s="200">
        <v>6.1</v>
      </c>
      <c r="X40" s="103"/>
      <c r="Y40" s="200">
        <v>6.1</v>
      </c>
      <c r="Z40" s="200"/>
      <c r="AA40" s="103"/>
      <c r="AB40" s="200">
        <v>0</v>
      </c>
      <c r="AC40" s="252">
        <v>2</v>
      </c>
      <c r="AE40" s="283">
        <v>2</v>
      </c>
      <c r="AF40" s="284">
        <v>11511102202</v>
      </c>
      <c r="AG40" s="285" t="s">
        <v>31</v>
      </c>
      <c r="AH40" s="286" t="s">
        <v>42</v>
      </c>
      <c r="AL40" s="253">
        <v>6</v>
      </c>
      <c r="AM40" s="254">
        <v>1</v>
      </c>
      <c r="AN40" s="255">
        <v>6</v>
      </c>
      <c r="AO40" s="254">
        <v>1</v>
      </c>
      <c r="AP40" s="254">
        <v>1</v>
      </c>
      <c r="AQ40" s="255">
        <v>0</v>
      </c>
    </row>
    <row r="41" spans="1:43" ht="12.75" customHeight="1">
      <c r="A41" s="87">
        <v>35</v>
      </c>
      <c r="B41" s="196"/>
      <c r="C41" s="200"/>
      <c r="D41" s="103"/>
      <c r="E41" s="197"/>
      <c r="F41" s="171"/>
      <c r="G41" s="103"/>
      <c r="H41" s="198">
        <f t="shared" si="0"/>
        <v>100</v>
      </c>
      <c r="I41" s="42"/>
      <c r="J41" s="103"/>
      <c r="K41" s="198">
        <f t="shared" si="1"/>
        <v>100</v>
      </c>
      <c r="L41" s="199">
        <f t="shared" si="2"/>
        <v>100</v>
      </c>
      <c r="M41" s="192">
        <f t="shared" si="3"/>
        <v>100</v>
      </c>
      <c r="O41" s="104"/>
      <c r="P41" s="104"/>
      <c r="Q41" s="104"/>
      <c r="R41" s="104"/>
      <c r="T41" s="287"/>
      <c r="U41" s="287"/>
      <c r="V41" s="287"/>
      <c r="W41" s="287"/>
      <c r="X41" s="287"/>
      <c r="Y41" s="287"/>
      <c r="Z41" s="287"/>
      <c r="AA41" s="288"/>
      <c r="AB41" s="287"/>
      <c r="AC41" s="42"/>
      <c r="AE41" s="283">
        <v>3</v>
      </c>
      <c r="AF41" s="284">
        <v>11511102194</v>
      </c>
      <c r="AG41" s="285" t="s">
        <v>25</v>
      </c>
      <c r="AH41" s="286" t="s">
        <v>42</v>
      </c>
    </row>
    <row r="42" spans="1:43" ht="12.75" customHeight="1" thickBot="1">
      <c r="A42" s="87">
        <v>36</v>
      </c>
      <c r="B42" s="196"/>
      <c r="C42" s="200"/>
      <c r="D42" s="103"/>
      <c r="E42" s="197"/>
      <c r="F42" s="171"/>
      <c r="G42" s="103"/>
      <c r="H42" s="198">
        <f t="shared" si="0"/>
        <v>100</v>
      </c>
      <c r="I42" s="42"/>
      <c r="J42" s="103"/>
      <c r="K42" s="198">
        <f t="shared" si="1"/>
        <v>100</v>
      </c>
      <c r="L42" s="199">
        <f t="shared" si="2"/>
        <v>100</v>
      </c>
      <c r="M42" s="192">
        <f t="shared" si="3"/>
        <v>100</v>
      </c>
      <c r="O42" s="216" t="s">
        <v>78</v>
      </c>
      <c r="P42" s="216"/>
      <c r="Q42" s="216"/>
      <c r="R42" s="216"/>
      <c r="T42" s="206"/>
      <c r="U42" s="69"/>
      <c r="V42" s="107"/>
      <c r="W42" s="206"/>
      <c r="X42" s="69"/>
      <c r="Y42" s="206"/>
      <c r="Z42" s="206"/>
      <c r="AA42" s="69"/>
      <c r="AB42" s="206"/>
      <c r="AE42" s="283">
        <v>4</v>
      </c>
      <c r="AF42" s="284">
        <v>11511202966</v>
      </c>
      <c r="AG42" s="285" t="s">
        <v>34</v>
      </c>
      <c r="AH42" s="286" t="s">
        <v>44</v>
      </c>
      <c r="AI42" s="289" t="s">
        <v>136</v>
      </c>
    </row>
    <row r="43" spans="1:43" ht="12.75" customHeight="1" thickBot="1">
      <c r="A43" s="87">
        <v>37</v>
      </c>
      <c r="B43" s="196"/>
      <c r="C43" s="200"/>
      <c r="D43" s="103"/>
      <c r="E43" s="197"/>
      <c r="F43" s="171"/>
      <c r="G43" s="103"/>
      <c r="H43" s="198">
        <f t="shared" si="0"/>
        <v>100</v>
      </c>
      <c r="I43" s="42"/>
      <c r="J43" s="103"/>
      <c r="K43" s="198">
        <f t="shared" si="1"/>
        <v>100</v>
      </c>
      <c r="L43" s="199">
        <f t="shared" si="2"/>
        <v>100</v>
      </c>
      <c r="M43" s="192">
        <f t="shared" si="3"/>
        <v>100</v>
      </c>
      <c r="O43"/>
      <c r="P43"/>
      <c r="Q43" s="110"/>
      <c r="R43" s="72"/>
      <c r="T43" s="236" t="s">
        <v>122</v>
      </c>
      <c r="U43" s="237" t="s">
        <v>112</v>
      </c>
      <c r="V43" s="238" t="s">
        <v>123</v>
      </c>
      <c r="W43" s="238" t="s">
        <v>124</v>
      </c>
      <c r="X43" s="237" t="s">
        <v>112</v>
      </c>
      <c r="Y43" s="238" t="s">
        <v>125</v>
      </c>
      <c r="Z43" s="238" t="s">
        <v>126</v>
      </c>
      <c r="AA43" s="237" t="s">
        <v>112</v>
      </c>
      <c r="AB43" s="239" t="s">
        <v>127</v>
      </c>
      <c r="AC43" s="240" t="s">
        <v>128</v>
      </c>
      <c r="AE43" s="290">
        <v>5</v>
      </c>
      <c r="AF43" s="291" t="s">
        <v>36</v>
      </c>
      <c r="AG43" s="292" t="s">
        <v>37</v>
      </c>
      <c r="AH43" s="293" t="s">
        <v>42</v>
      </c>
      <c r="AI43" s="294">
        <v>5.94</v>
      </c>
      <c r="AL43" s="241">
        <v>0</v>
      </c>
      <c r="AM43" s="242">
        <v>0</v>
      </c>
      <c r="AN43" s="243">
        <v>0</v>
      </c>
    </row>
    <row r="44" spans="1:43" ht="12.75" customHeight="1">
      <c r="A44" s="87">
        <v>38</v>
      </c>
      <c r="B44" s="196"/>
      <c r="C44" s="200"/>
      <c r="D44" s="103"/>
      <c r="E44" s="197"/>
      <c r="F44" s="171"/>
      <c r="G44" s="103"/>
      <c r="H44" s="198">
        <f t="shared" si="0"/>
        <v>100</v>
      </c>
      <c r="I44" s="42"/>
      <c r="J44" s="103"/>
      <c r="K44" s="198">
        <f t="shared" si="1"/>
        <v>100</v>
      </c>
      <c r="L44" s="199">
        <f t="shared" si="2"/>
        <v>100</v>
      </c>
      <c r="M44" s="192">
        <f t="shared" si="3"/>
        <v>100</v>
      </c>
      <c r="O44" s="271" t="s">
        <v>80</v>
      </c>
      <c r="P44" s="272">
        <v>11511000725</v>
      </c>
      <c r="Q44" s="272" t="s">
        <v>27</v>
      </c>
      <c r="R44" s="273" t="s">
        <v>42</v>
      </c>
      <c r="S44" s="247"/>
      <c r="T44" s="200">
        <v>5.5620000000000003</v>
      </c>
      <c r="U44" s="103">
        <v>1</v>
      </c>
      <c r="V44" s="200">
        <v>5.7620000000000005</v>
      </c>
      <c r="W44" s="200">
        <v>5.4950000000000001</v>
      </c>
      <c r="X44" s="103">
        <v>1</v>
      </c>
      <c r="Y44" s="200">
        <v>5.6950000000000003</v>
      </c>
      <c r="Z44" s="200"/>
      <c r="AA44" s="103"/>
      <c r="AB44" s="200">
        <v>0</v>
      </c>
      <c r="AC44" s="248">
        <v>2</v>
      </c>
      <c r="AE44" s="295">
        <v>6</v>
      </c>
      <c r="AF44" s="284">
        <v>11511000791</v>
      </c>
      <c r="AG44" s="285" t="s">
        <v>32</v>
      </c>
      <c r="AH44" s="286" t="s">
        <v>42</v>
      </c>
      <c r="AI44" s="296">
        <v>6.0510000000000002</v>
      </c>
      <c r="AL44" s="241">
        <v>1</v>
      </c>
      <c r="AM44" s="242">
        <v>6</v>
      </c>
      <c r="AN44" s="243">
        <v>1</v>
      </c>
      <c r="AO44" s="242">
        <v>1</v>
      </c>
      <c r="AP44" s="242">
        <v>1</v>
      </c>
      <c r="AQ44" s="243">
        <v>0</v>
      </c>
    </row>
    <row r="45" spans="1:43" ht="12.75" customHeight="1" thickBot="1">
      <c r="A45" s="87">
        <v>39</v>
      </c>
      <c r="B45" s="196"/>
      <c r="C45" s="200"/>
      <c r="D45" s="103"/>
      <c r="E45" s="197"/>
      <c r="F45" s="171"/>
      <c r="G45" s="103"/>
      <c r="H45" s="198">
        <f t="shared" si="0"/>
        <v>100</v>
      </c>
      <c r="I45" s="42"/>
      <c r="J45" s="103"/>
      <c r="K45" s="198">
        <f t="shared" si="1"/>
        <v>100</v>
      </c>
      <c r="L45" s="199">
        <f t="shared" si="2"/>
        <v>100</v>
      </c>
      <c r="M45" s="192">
        <f t="shared" si="3"/>
        <v>100</v>
      </c>
      <c r="O45" s="274" t="s">
        <v>82</v>
      </c>
      <c r="P45" s="275">
        <v>11511102202</v>
      </c>
      <c r="Q45" s="275" t="s">
        <v>31</v>
      </c>
      <c r="R45" s="276" t="s">
        <v>42</v>
      </c>
      <c r="S45" s="247"/>
      <c r="T45" s="200">
        <v>5.5060000000000002</v>
      </c>
      <c r="U45" s="103">
        <v>4</v>
      </c>
      <c r="V45" s="200">
        <v>6.306</v>
      </c>
      <c r="W45" s="200">
        <v>5.61</v>
      </c>
      <c r="X45" s="103">
        <v>1</v>
      </c>
      <c r="Y45" s="200">
        <v>5.8100000000000005</v>
      </c>
      <c r="Z45" s="200"/>
      <c r="AA45" s="103"/>
      <c r="AB45" s="200">
        <v>0</v>
      </c>
      <c r="AC45" s="252">
        <v>0</v>
      </c>
      <c r="AE45" s="295">
        <v>7</v>
      </c>
      <c r="AF45" s="284">
        <v>11511101222</v>
      </c>
      <c r="AG45" s="285" t="s">
        <v>33</v>
      </c>
      <c r="AH45" s="286" t="s">
        <v>42</v>
      </c>
      <c r="AI45" s="296">
        <v>6.1850000000000005</v>
      </c>
      <c r="AL45" s="253">
        <v>6</v>
      </c>
      <c r="AM45" s="254">
        <v>1</v>
      </c>
      <c r="AN45" s="255">
        <v>6</v>
      </c>
      <c r="AO45" s="254">
        <v>0</v>
      </c>
      <c r="AP45" s="254">
        <v>0</v>
      </c>
      <c r="AQ45" s="255">
        <v>0</v>
      </c>
    </row>
    <row r="46" spans="1:43" ht="12.75" customHeight="1">
      <c r="A46" s="87">
        <v>40</v>
      </c>
      <c r="B46" s="196"/>
      <c r="C46" s="200"/>
      <c r="D46" s="103"/>
      <c r="E46" s="197"/>
      <c r="F46" s="171"/>
      <c r="G46" s="103"/>
      <c r="H46" s="198">
        <f t="shared" si="0"/>
        <v>100</v>
      </c>
      <c r="I46" s="42"/>
      <c r="J46" s="103"/>
      <c r="K46" s="198">
        <f t="shared" si="1"/>
        <v>100</v>
      </c>
      <c r="L46" s="199">
        <f t="shared" si="2"/>
        <v>100</v>
      </c>
      <c r="M46" s="192">
        <f t="shared" si="3"/>
        <v>100</v>
      </c>
      <c r="T46" s="261"/>
      <c r="U46" s="261"/>
      <c r="V46" s="261"/>
      <c r="W46" s="261"/>
      <c r="X46" s="261"/>
      <c r="Y46" s="262"/>
      <c r="Z46" s="242"/>
      <c r="AA46" s="263"/>
      <c r="AB46" s="261"/>
      <c r="AE46" s="295">
        <v>8</v>
      </c>
      <c r="AF46" s="284">
        <v>11511303279</v>
      </c>
      <c r="AG46" s="285" t="s">
        <v>29</v>
      </c>
      <c r="AH46" s="286" t="s">
        <v>42</v>
      </c>
      <c r="AI46" s="296">
        <v>6.3179999999999996</v>
      </c>
    </row>
    <row r="47" spans="1:43" ht="12.75" customHeight="1">
      <c r="A47" s="87">
        <v>41</v>
      </c>
      <c r="B47" s="196"/>
      <c r="C47" s="200"/>
      <c r="D47" s="103"/>
      <c r="E47" s="197"/>
      <c r="F47" s="171"/>
      <c r="G47" s="103"/>
      <c r="H47" s="198">
        <f t="shared" si="0"/>
        <v>100</v>
      </c>
      <c r="I47" s="42"/>
      <c r="J47" s="103"/>
      <c r="K47" s="198">
        <f t="shared" si="1"/>
        <v>100</v>
      </c>
      <c r="L47" s="199">
        <f t="shared" si="2"/>
        <v>100</v>
      </c>
      <c r="M47" s="192">
        <f t="shared" si="3"/>
        <v>100</v>
      </c>
      <c r="T47" s="42"/>
      <c r="U47" s="104"/>
      <c r="V47" s="103"/>
      <c r="W47" s="42"/>
      <c r="X47" s="42"/>
      <c r="Y47" s="42"/>
      <c r="Z47" s="42"/>
      <c r="AA47" s="264"/>
      <c r="AB47" s="42"/>
      <c r="AE47" s="295">
        <v>9</v>
      </c>
      <c r="AF47" s="284">
        <v>11511101589</v>
      </c>
      <c r="AG47" s="285" t="s">
        <v>30</v>
      </c>
      <c r="AH47" s="286" t="s">
        <v>44</v>
      </c>
      <c r="AI47" s="296">
        <v>100</v>
      </c>
    </row>
    <row r="48" spans="1:43" ht="12.75" customHeight="1">
      <c r="A48" s="87">
        <v>42</v>
      </c>
      <c r="B48" s="196"/>
      <c r="C48" s="200"/>
      <c r="D48" s="103"/>
      <c r="E48" s="197"/>
      <c r="F48" s="171"/>
      <c r="G48" s="103"/>
      <c r="H48" s="198">
        <f t="shared" si="0"/>
        <v>100</v>
      </c>
      <c r="I48" s="42"/>
      <c r="J48" s="103"/>
      <c r="K48" s="198">
        <f t="shared" si="1"/>
        <v>100</v>
      </c>
      <c r="L48" s="199">
        <f t="shared" si="2"/>
        <v>100</v>
      </c>
      <c r="M48" s="192">
        <f t="shared" si="3"/>
        <v>100</v>
      </c>
      <c r="U48" s="110"/>
      <c r="V48" s="72"/>
      <c r="AE48" s="295">
        <v>9</v>
      </c>
      <c r="AF48" s="284">
        <v>11511101590</v>
      </c>
      <c r="AG48" s="285" t="s">
        <v>69</v>
      </c>
      <c r="AH48" s="286" t="s">
        <v>44</v>
      </c>
      <c r="AI48" s="296">
        <v>100</v>
      </c>
    </row>
    <row r="49" spans="1:35" ht="12.75" customHeight="1">
      <c r="A49" s="87">
        <v>43</v>
      </c>
      <c r="B49" s="196"/>
      <c r="C49" s="200"/>
      <c r="D49" s="103"/>
      <c r="E49" s="197"/>
      <c r="F49" s="171"/>
      <c r="G49" s="103"/>
      <c r="H49" s="198">
        <f t="shared" si="0"/>
        <v>100</v>
      </c>
      <c r="I49" s="42"/>
      <c r="J49" s="103"/>
      <c r="K49" s="198">
        <f t="shared" si="1"/>
        <v>100</v>
      </c>
      <c r="L49" s="199">
        <f t="shared" si="2"/>
        <v>100</v>
      </c>
      <c r="M49" s="192">
        <f t="shared" si="3"/>
        <v>100</v>
      </c>
      <c r="U49" s="110"/>
      <c r="V49" s="72"/>
      <c r="AE49" s="295">
        <v>9</v>
      </c>
      <c r="AF49" s="284" t="s">
        <v>26</v>
      </c>
      <c r="AG49" s="285" t="s">
        <v>26</v>
      </c>
      <c r="AH49" s="286" t="s">
        <v>26</v>
      </c>
      <c r="AI49" s="296" t="s">
        <v>26</v>
      </c>
    </row>
    <row r="50" spans="1:35" ht="12.75" customHeight="1">
      <c r="A50" s="87">
        <v>44</v>
      </c>
      <c r="B50" s="196"/>
      <c r="C50" s="200"/>
      <c r="D50" s="103"/>
      <c r="E50" s="197"/>
      <c r="F50" s="171"/>
      <c r="G50" s="103"/>
      <c r="H50" s="198">
        <f t="shared" si="0"/>
        <v>100</v>
      </c>
      <c r="I50" s="42"/>
      <c r="J50" s="103"/>
      <c r="K50" s="198">
        <f t="shared" si="1"/>
        <v>100</v>
      </c>
      <c r="L50" s="199">
        <f t="shared" si="2"/>
        <v>100</v>
      </c>
      <c r="M50" s="192">
        <f t="shared" si="3"/>
        <v>100</v>
      </c>
      <c r="U50" s="110"/>
      <c r="V50" s="72"/>
      <c r="AE50" s="295">
        <v>9</v>
      </c>
      <c r="AF50" s="284" t="s">
        <v>26</v>
      </c>
      <c r="AG50" s="285" t="s">
        <v>26</v>
      </c>
      <c r="AH50" s="286" t="s">
        <v>26</v>
      </c>
      <c r="AI50" s="296" t="s">
        <v>26</v>
      </c>
    </row>
    <row r="51" spans="1:35" ht="12.75" customHeight="1">
      <c r="A51" s="87">
        <v>45</v>
      </c>
      <c r="B51" s="196"/>
      <c r="C51" s="200"/>
      <c r="D51" s="103"/>
      <c r="E51" s="197"/>
      <c r="F51" s="171"/>
      <c r="G51" s="103"/>
      <c r="H51" s="198">
        <f t="shared" si="0"/>
        <v>100</v>
      </c>
      <c r="I51" s="42"/>
      <c r="J51" s="103"/>
      <c r="K51" s="198">
        <f t="shared" si="1"/>
        <v>100</v>
      </c>
      <c r="L51" s="199">
        <f t="shared" si="2"/>
        <v>100</v>
      </c>
      <c r="M51" s="192">
        <f t="shared" si="3"/>
        <v>100</v>
      </c>
      <c r="U51" s="110"/>
      <c r="V51" s="72"/>
      <c r="AE51" s="295">
        <v>9</v>
      </c>
      <c r="AF51" s="284" t="s">
        <v>26</v>
      </c>
      <c r="AG51" s="285" t="s">
        <v>26</v>
      </c>
      <c r="AH51" s="286" t="s">
        <v>26</v>
      </c>
      <c r="AI51" s="296" t="s">
        <v>26</v>
      </c>
    </row>
    <row r="52" spans="1:35" ht="12.75" customHeight="1">
      <c r="A52" s="87">
        <v>46</v>
      </c>
      <c r="B52" s="196"/>
      <c r="C52" s="200"/>
      <c r="D52" s="103"/>
      <c r="E52" s="197"/>
      <c r="F52" s="171"/>
      <c r="G52" s="103"/>
      <c r="H52" s="198">
        <f t="shared" si="0"/>
        <v>100</v>
      </c>
      <c r="I52" s="42"/>
      <c r="J52" s="103"/>
      <c r="K52" s="198">
        <f t="shared" si="1"/>
        <v>100</v>
      </c>
      <c r="L52" s="199">
        <f t="shared" si="2"/>
        <v>100</v>
      </c>
      <c r="M52" s="192">
        <f t="shared" si="3"/>
        <v>100</v>
      </c>
      <c r="U52" s="110"/>
      <c r="V52" s="72"/>
      <c r="AE52" s="295">
        <v>9</v>
      </c>
      <c r="AF52" s="284" t="s">
        <v>26</v>
      </c>
      <c r="AG52" s="285" t="s">
        <v>26</v>
      </c>
      <c r="AH52" s="286" t="s">
        <v>26</v>
      </c>
      <c r="AI52" s="296" t="s">
        <v>26</v>
      </c>
    </row>
    <row r="53" spans="1:35" ht="12.75" customHeight="1">
      <c r="A53" s="87">
        <v>47</v>
      </c>
      <c r="B53" s="196"/>
      <c r="C53" s="200"/>
      <c r="D53" s="103"/>
      <c r="E53" s="197"/>
      <c r="F53" s="171"/>
      <c r="G53" s="103"/>
      <c r="H53" s="198">
        <f t="shared" si="0"/>
        <v>100</v>
      </c>
      <c r="I53" s="42"/>
      <c r="J53" s="103"/>
      <c r="K53" s="198">
        <f t="shared" si="1"/>
        <v>100</v>
      </c>
      <c r="L53" s="199">
        <f t="shared" si="2"/>
        <v>100</v>
      </c>
      <c r="M53" s="192">
        <f t="shared" si="3"/>
        <v>100</v>
      </c>
      <c r="U53" s="110"/>
      <c r="V53" s="72"/>
      <c r="AE53" s="295">
        <v>9</v>
      </c>
      <c r="AF53" s="284" t="s">
        <v>26</v>
      </c>
      <c r="AG53" s="285" t="s">
        <v>26</v>
      </c>
      <c r="AH53" s="286" t="s">
        <v>26</v>
      </c>
      <c r="AI53" s="296" t="s">
        <v>26</v>
      </c>
    </row>
    <row r="54" spans="1:35" ht="12.75" customHeight="1">
      <c r="A54" s="87">
        <v>48</v>
      </c>
      <c r="B54" s="196"/>
      <c r="C54" s="200"/>
      <c r="D54" s="103"/>
      <c r="E54" s="197"/>
      <c r="F54" s="171"/>
      <c r="G54" s="103"/>
      <c r="H54" s="198">
        <f t="shared" si="0"/>
        <v>100</v>
      </c>
      <c r="I54" s="42"/>
      <c r="J54" s="103"/>
      <c r="K54" s="198">
        <f t="shared" si="1"/>
        <v>100</v>
      </c>
      <c r="L54" s="199">
        <f t="shared" si="2"/>
        <v>100</v>
      </c>
      <c r="M54" s="192">
        <f t="shared" si="3"/>
        <v>100</v>
      </c>
      <c r="U54" s="110"/>
      <c r="V54" s="72"/>
      <c r="AE54" s="295">
        <v>9</v>
      </c>
      <c r="AF54" s="284" t="s">
        <v>26</v>
      </c>
      <c r="AG54" s="285" t="s">
        <v>26</v>
      </c>
      <c r="AH54" s="286" t="s">
        <v>26</v>
      </c>
      <c r="AI54" s="296" t="s">
        <v>26</v>
      </c>
    </row>
    <row r="55" spans="1:35" ht="12.75" customHeight="1">
      <c r="A55" s="87">
        <v>49</v>
      </c>
      <c r="B55" s="196"/>
      <c r="C55" s="200"/>
      <c r="D55" s="103"/>
      <c r="E55" s="197"/>
      <c r="F55" s="171"/>
      <c r="G55" s="103"/>
      <c r="H55" s="198">
        <f t="shared" si="0"/>
        <v>100</v>
      </c>
      <c r="I55" s="42"/>
      <c r="J55" s="103"/>
      <c r="K55" s="198">
        <f t="shared" si="1"/>
        <v>100</v>
      </c>
      <c r="L55" s="199">
        <f t="shared" si="2"/>
        <v>100</v>
      </c>
      <c r="M55" s="192">
        <f t="shared" si="3"/>
        <v>100</v>
      </c>
      <c r="U55" s="110"/>
      <c r="V55" s="72"/>
      <c r="AE55" s="295">
        <v>9</v>
      </c>
      <c r="AF55" s="284" t="s">
        <v>26</v>
      </c>
      <c r="AG55" s="285" t="s">
        <v>26</v>
      </c>
      <c r="AH55" s="286" t="s">
        <v>26</v>
      </c>
      <c r="AI55" s="296" t="s">
        <v>26</v>
      </c>
    </row>
    <row r="56" spans="1:35" ht="12.75" customHeight="1" thickBot="1">
      <c r="A56" s="106">
        <v>50</v>
      </c>
      <c r="B56" s="201"/>
      <c r="C56" s="202"/>
      <c r="D56" s="107"/>
      <c r="E56" s="203"/>
      <c r="F56" s="204"/>
      <c r="G56" s="107"/>
      <c r="H56" s="205">
        <f t="shared" si="0"/>
        <v>100</v>
      </c>
      <c r="I56" s="206"/>
      <c r="J56" s="107"/>
      <c r="K56" s="205">
        <f t="shared" si="1"/>
        <v>100</v>
      </c>
      <c r="L56" s="207">
        <f t="shared" si="2"/>
        <v>100</v>
      </c>
      <c r="M56" s="208">
        <f t="shared" si="3"/>
        <v>100</v>
      </c>
      <c r="U56" s="110"/>
      <c r="V56" s="72"/>
      <c r="AE56" s="295">
        <v>9</v>
      </c>
      <c r="AF56" s="284" t="s">
        <v>26</v>
      </c>
      <c r="AG56" s="285" t="s">
        <v>26</v>
      </c>
      <c r="AH56" s="286" t="s">
        <v>26</v>
      </c>
      <c r="AI56" s="296" t="s">
        <v>26</v>
      </c>
    </row>
    <row r="57" spans="1:35" ht="12.75" customHeight="1">
      <c r="A57" s="103"/>
      <c r="B57" s="171"/>
      <c r="C57" s="200"/>
      <c r="D57" s="103"/>
      <c r="E57" s="103"/>
      <c r="F57" s="171"/>
      <c r="G57" s="103"/>
      <c r="H57" s="209"/>
      <c r="I57" s="42"/>
      <c r="J57" s="103"/>
      <c r="K57" s="209"/>
      <c r="L57" s="42"/>
      <c r="M57" s="190"/>
      <c r="U57" s="110"/>
      <c r="V57" s="72"/>
      <c r="AE57" s="295">
        <v>9</v>
      </c>
      <c r="AF57" s="284" t="s">
        <v>26</v>
      </c>
      <c r="AG57" s="285" t="s">
        <v>26</v>
      </c>
      <c r="AH57" s="286" t="s">
        <v>26</v>
      </c>
      <c r="AI57" s="296" t="s">
        <v>26</v>
      </c>
    </row>
    <row r="58" spans="1:35" ht="12.75" customHeight="1">
      <c r="A58" s="103"/>
      <c r="B58" s="171"/>
      <c r="C58" s="200"/>
      <c r="D58" s="103"/>
      <c r="E58" s="103"/>
      <c r="F58" s="171"/>
      <c r="G58" s="103"/>
      <c r="H58" s="209"/>
      <c r="I58" s="42"/>
      <c r="J58" s="103"/>
      <c r="K58" s="209"/>
      <c r="L58" s="42"/>
      <c r="M58" s="190"/>
      <c r="U58" s="110"/>
      <c r="V58" s="72"/>
      <c r="AE58" s="295">
        <v>9</v>
      </c>
      <c r="AF58" s="284" t="s">
        <v>26</v>
      </c>
      <c r="AG58" s="285" t="s">
        <v>26</v>
      </c>
      <c r="AH58" s="286" t="s">
        <v>26</v>
      </c>
      <c r="AI58" s="296" t="s">
        <v>26</v>
      </c>
    </row>
    <row r="59" spans="1:35" ht="12.75" customHeight="1">
      <c r="A59" s="103"/>
      <c r="B59" s="171"/>
      <c r="C59" s="200"/>
      <c r="D59" s="103"/>
      <c r="E59" s="103"/>
      <c r="F59" s="171"/>
      <c r="G59" s="103"/>
      <c r="H59" s="209"/>
      <c r="I59" s="42"/>
      <c r="J59" s="103"/>
      <c r="K59" s="209"/>
      <c r="L59" s="42"/>
      <c r="M59" s="190"/>
      <c r="U59" s="110"/>
      <c r="V59" s="72"/>
      <c r="AE59" s="295">
        <v>9</v>
      </c>
      <c r="AF59" s="284" t="s">
        <v>26</v>
      </c>
      <c r="AG59" s="285" t="s">
        <v>26</v>
      </c>
      <c r="AH59" s="286" t="s">
        <v>26</v>
      </c>
      <c r="AI59" s="296" t="s">
        <v>26</v>
      </c>
    </row>
    <row r="60" spans="1:35" ht="12.75" customHeight="1">
      <c r="A60" s="103"/>
      <c r="B60" s="171"/>
      <c r="C60" s="200"/>
      <c r="D60" s="103"/>
      <c r="E60" s="103"/>
      <c r="F60" s="171"/>
      <c r="G60" s="103"/>
      <c r="H60" s="209"/>
      <c r="I60" s="42"/>
      <c r="J60" s="103"/>
      <c r="K60" s="209"/>
      <c r="L60" s="42"/>
      <c r="M60" s="190"/>
      <c r="U60" s="110"/>
      <c r="V60" s="72"/>
      <c r="AE60" s="295">
        <v>9</v>
      </c>
      <c r="AF60" s="284" t="s">
        <v>26</v>
      </c>
      <c r="AG60" s="285" t="s">
        <v>26</v>
      </c>
      <c r="AH60" s="286" t="s">
        <v>26</v>
      </c>
      <c r="AI60" s="296" t="s">
        <v>26</v>
      </c>
    </row>
    <row r="61" spans="1:35" ht="12.75" customHeight="1">
      <c r="A61" s="103"/>
      <c r="B61" s="171"/>
      <c r="C61" s="200"/>
      <c r="D61" s="103"/>
      <c r="E61" s="103"/>
      <c r="F61" s="171"/>
      <c r="G61" s="103"/>
      <c r="H61" s="209"/>
      <c r="I61" s="42"/>
      <c r="J61" s="103"/>
      <c r="K61" s="209"/>
      <c r="L61" s="42"/>
      <c r="M61" s="190"/>
      <c r="U61" s="110"/>
      <c r="V61" s="72"/>
      <c r="AE61" s="295">
        <v>9</v>
      </c>
      <c r="AF61" s="284" t="s">
        <v>26</v>
      </c>
      <c r="AG61" s="285" t="s">
        <v>26</v>
      </c>
      <c r="AH61" s="286" t="s">
        <v>26</v>
      </c>
      <c r="AI61" s="296" t="s">
        <v>26</v>
      </c>
    </row>
    <row r="62" spans="1:35" ht="12.75" customHeight="1">
      <c r="A62" s="103"/>
      <c r="B62" s="171"/>
      <c r="C62" s="200"/>
      <c r="D62" s="103"/>
      <c r="E62" s="103"/>
      <c r="F62" s="171"/>
      <c r="G62" s="103"/>
      <c r="H62" s="209"/>
      <c r="I62" s="42"/>
      <c r="J62" s="103"/>
      <c r="K62" s="209"/>
      <c r="L62" s="42"/>
      <c r="M62" s="190"/>
      <c r="U62" s="110"/>
      <c r="V62" s="72"/>
      <c r="AE62" s="295">
        <v>9</v>
      </c>
      <c r="AF62" s="284" t="s">
        <v>26</v>
      </c>
      <c r="AG62" s="285" t="s">
        <v>26</v>
      </c>
      <c r="AH62" s="286" t="s">
        <v>26</v>
      </c>
      <c r="AI62" s="296" t="s">
        <v>26</v>
      </c>
    </row>
    <row r="63" spans="1:35" ht="12.75" customHeight="1">
      <c r="A63" s="103"/>
      <c r="B63" s="171"/>
      <c r="C63" s="200"/>
      <c r="D63" s="103"/>
      <c r="E63" s="103"/>
      <c r="F63" s="171"/>
      <c r="G63" s="103"/>
      <c r="H63" s="209"/>
      <c r="I63" s="42"/>
      <c r="J63" s="103"/>
      <c r="K63" s="209"/>
      <c r="L63" s="42"/>
      <c r="M63" s="190"/>
      <c r="U63" s="110"/>
      <c r="V63" s="72"/>
      <c r="AE63" s="295">
        <v>9</v>
      </c>
      <c r="AF63" s="284" t="s">
        <v>26</v>
      </c>
      <c r="AG63" s="285" t="s">
        <v>26</v>
      </c>
      <c r="AH63" s="286" t="s">
        <v>26</v>
      </c>
      <c r="AI63" s="296" t="s">
        <v>26</v>
      </c>
    </row>
    <row r="64" spans="1:35" ht="12.75" customHeight="1">
      <c r="A64" s="103"/>
      <c r="B64" s="171"/>
      <c r="C64" s="200"/>
      <c r="D64" s="103"/>
      <c r="E64" s="103"/>
      <c r="F64" s="171"/>
      <c r="G64" s="103"/>
      <c r="H64" s="209"/>
      <c r="I64" s="42"/>
      <c r="J64" s="103"/>
      <c r="K64" s="209"/>
      <c r="L64" s="42"/>
      <c r="M64" s="190"/>
      <c r="U64" s="110"/>
      <c r="V64" s="72"/>
      <c r="AE64" s="295">
        <v>9</v>
      </c>
      <c r="AF64" s="284" t="s">
        <v>26</v>
      </c>
      <c r="AG64" s="285" t="s">
        <v>26</v>
      </c>
      <c r="AH64" s="286" t="s">
        <v>26</v>
      </c>
      <c r="AI64" s="296" t="s">
        <v>26</v>
      </c>
    </row>
    <row r="65" spans="1:35" ht="12.75" customHeight="1">
      <c r="A65" s="103"/>
      <c r="B65" s="171"/>
      <c r="C65" s="200"/>
      <c r="D65" s="103"/>
      <c r="E65" s="103"/>
      <c r="F65" s="171"/>
      <c r="G65" s="103"/>
      <c r="H65" s="209"/>
      <c r="I65" s="42"/>
      <c r="J65" s="103"/>
      <c r="K65" s="209"/>
      <c r="L65" s="42"/>
      <c r="M65" s="190"/>
      <c r="U65" s="110"/>
      <c r="V65" s="72"/>
      <c r="AE65" s="295">
        <v>9</v>
      </c>
      <c r="AF65" s="284" t="s">
        <v>26</v>
      </c>
      <c r="AG65" s="285" t="s">
        <v>26</v>
      </c>
      <c r="AH65" s="286" t="s">
        <v>26</v>
      </c>
      <c r="AI65" s="296" t="s">
        <v>26</v>
      </c>
    </row>
    <row r="66" spans="1:35" ht="12.75" customHeight="1">
      <c r="A66" s="103"/>
      <c r="B66" s="171"/>
      <c r="C66" s="200"/>
      <c r="D66" s="103"/>
      <c r="E66" s="103"/>
      <c r="F66" s="171"/>
      <c r="G66" s="103"/>
      <c r="H66" s="209"/>
      <c r="I66" s="42"/>
      <c r="J66" s="103"/>
      <c r="K66" s="209"/>
      <c r="L66" s="42"/>
      <c r="M66" s="190"/>
      <c r="AE66" s="295">
        <v>9</v>
      </c>
      <c r="AF66" s="284" t="s">
        <v>26</v>
      </c>
      <c r="AG66" s="285" t="s">
        <v>26</v>
      </c>
      <c r="AH66" s="286" t="s">
        <v>26</v>
      </c>
      <c r="AI66" s="296" t="s">
        <v>26</v>
      </c>
    </row>
    <row r="67" spans="1:35" ht="12.75" customHeight="1">
      <c r="A67" s="103"/>
      <c r="B67" s="171"/>
      <c r="C67" s="200"/>
      <c r="D67" s="103"/>
      <c r="E67" s="103"/>
      <c r="F67" s="171"/>
      <c r="G67" s="103"/>
      <c r="H67" s="209"/>
      <c r="I67" s="42"/>
      <c r="J67" s="103"/>
      <c r="K67" s="209"/>
      <c r="L67" s="42"/>
      <c r="M67" s="190"/>
      <c r="AE67" s="295">
        <v>9</v>
      </c>
      <c r="AF67" s="284" t="s">
        <v>26</v>
      </c>
      <c r="AG67" s="285" t="s">
        <v>26</v>
      </c>
      <c r="AH67" s="286" t="s">
        <v>26</v>
      </c>
      <c r="AI67" s="296" t="s">
        <v>26</v>
      </c>
    </row>
    <row r="68" spans="1:35" ht="12.75" customHeight="1">
      <c r="A68" s="103"/>
      <c r="B68" s="171"/>
      <c r="C68" s="200"/>
      <c r="D68" s="103"/>
      <c r="E68" s="103"/>
      <c r="F68" s="171"/>
      <c r="G68" s="103"/>
      <c r="H68" s="209"/>
      <c r="I68" s="42"/>
      <c r="J68" s="103"/>
      <c r="K68" s="209"/>
      <c r="L68" s="42"/>
      <c r="M68" s="190"/>
      <c r="AE68" s="295">
        <v>9</v>
      </c>
      <c r="AF68" s="284" t="s">
        <v>26</v>
      </c>
      <c r="AG68" s="285" t="s">
        <v>26</v>
      </c>
      <c r="AH68" s="286" t="s">
        <v>26</v>
      </c>
      <c r="AI68" s="296" t="s">
        <v>26</v>
      </c>
    </row>
    <row r="69" spans="1:35" ht="12.75" customHeight="1">
      <c r="A69" s="103"/>
      <c r="B69" s="171"/>
      <c r="C69" s="200"/>
      <c r="D69" s="103"/>
      <c r="E69" s="103"/>
      <c r="F69" s="171"/>
      <c r="G69" s="103"/>
      <c r="H69" s="209"/>
      <c r="I69" s="42"/>
      <c r="J69" s="103"/>
      <c r="K69" s="209"/>
      <c r="L69" s="42"/>
      <c r="M69" s="190"/>
      <c r="AE69" s="295">
        <v>9</v>
      </c>
      <c r="AF69" s="284" t="s">
        <v>26</v>
      </c>
      <c r="AG69" s="285" t="s">
        <v>26</v>
      </c>
      <c r="AH69" s="286" t="s">
        <v>26</v>
      </c>
      <c r="AI69" s="296" t="s">
        <v>26</v>
      </c>
    </row>
    <row r="70" spans="1:35" ht="12.75" customHeight="1">
      <c r="A70" s="103"/>
      <c r="B70" s="171"/>
      <c r="C70" s="200"/>
      <c r="D70" s="103"/>
      <c r="E70" s="103"/>
      <c r="F70" s="171"/>
      <c r="G70" s="103"/>
      <c r="H70" s="209"/>
      <c r="I70" s="42"/>
      <c r="J70" s="103"/>
      <c r="K70" s="209"/>
      <c r="L70" s="42"/>
      <c r="M70" s="190"/>
      <c r="T70" s="235"/>
      <c r="U70" s="110"/>
      <c r="V70" s="72"/>
      <c r="AE70" s="295">
        <v>9</v>
      </c>
      <c r="AF70" s="284" t="s">
        <v>26</v>
      </c>
      <c r="AG70" s="285" t="s">
        <v>26</v>
      </c>
      <c r="AH70" s="286" t="s">
        <v>26</v>
      </c>
      <c r="AI70" s="296" t="s">
        <v>26</v>
      </c>
    </row>
    <row r="71" spans="1:35" ht="12.75" customHeight="1">
      <c r="A71" s="103"/>
      <c r="B71" s="171"/>
      <c r="C71" s="200"/>
      <c r="D71" s="103"/>
      <c r="E71" s="103"/>
      <c r="F71" s="171"/>
      <c r="G71" s="103"/>
      <c r="H71" s="209"/>
      <c r="I71" s="42"/>
      <c r="J71" s="103"/>
      <c r="K71" s="209"/>
      <c r="L71" s="42"/>
      <c r="M71" s="190"/>
      <c r="T71" s="235"/>
      <c r="U71" s="110"/>
      <c r="V71" s="72"/>
      <c r="AE71" s="295">
        <v>9</v>
      </c>
      <c r="AF71" s="284" t="s">
        <v>26</v>
      </c>
      <c r="AG71" s="285" t="s">
        <v>26</v>
      </c>
      <c r="AH71" s="286" t="s">
        <v>26</v>
      </c>
      <c r="AI71" s="296" t="s">
        <v>26</v>
      </c>
    </row>
    <row r="72" spans="1:35" ht="12.75" customHeight="1">
      <c r="A72" s="103"/>
      <c r="B72" s="171"/>
      <c r="C72" s="200"/>
      <c r="D72" s="103"/>
      <c r="E72" s="103"/>
      <c r="F72" s="171"/>
      <c r="G72" s="103"/>
      <c r="H72" s="209"/>
      <c r="I72" s="42"/>
      <c r="J72" s="103"/>
      <c r="K72" s="209"/>
      <c r="L72" s="42"/>
      <c r="M72" s="190"/>
      <c r="T72" s="235"/>
      <c r="U72" s="110"/>
      <c r="V72" s="72"/>
      <c r="AE72" s="295">
        <v>9</v>
      </c>
      <c r="AF72" s="284" t="s">
        <v>26</v>
      </c>
      <c r="AG72" s="285" t="s">
        <v>26</v>
      </c>
      <c r="AH72" s="286" t="s">
        <v>26</v>
      </c>
      <c r="AI72" s="296" t="s">
        <v>26</v>
      </c>
    </row>
    <row r="73" spans="1:35">
      <c r="A73" s="103"/>
      <c r="B73" s="171"/>
      <c r="C73" s="200"/>
      <c r="D73" s="103"/>
      <c r="E73" s="103"/>
      <c r="F73" s="171"/>
      <c r="G73" s="103"/>
      <c r="H73" s="209"/>
      <c r="I73" s="42"/>
      <c r="J73" s="103"/>
      <c r="K73" s="209"/>
      <c r="L73" s="42"/>
      <c r="M73" s="190"/>
      <c r="T73" s="235"/>
      <c r="U73" s="110"/>
      <c r="V73" s="72"/>
      <c r="AE73" s="295">
        <v>9</v>
      </c>
      <c r="AF73" s="284" t="s">
        <v>26</v>
      </c>
      <c r="AG73" s="285" t="s">
        <v>26</v>
      </c>
      <c r="AH73" s="286" t="s">
        <v>26</v>
      </c>
      <c r="AI73" s="296" t="s">
        <v>26</v>
      </c>
    </row>
    <row r="74" spans="1:35">
      <c r="A74" s="103"/>
      <c r="B74" s="171"/>
      <c r="C74" s="200"/>
      <c r="D74" s="103"/>
      <c r="E74" s="103"/>
      <c r="F74" s="171"/>
      <c r="G74" s="103"/>
      <c r="H74" s="209"/>
      <c r="I74" s="42"/>
      <c r="J74" s="103"/>
      <c r="K74" s="209"/>
      <c r="L74" s="42"/>
      <c r="M74" s="190"/>
      <c r="T74" s="42"/>
      <c r="U74" s="104"/>
      <c r="V74" s="103"/>
      <c r="AE74" s="295">
        <v>9</v>
      </c>
      <c r="AF74" s="284" t="s">
        <v>26</v>
      </c>
      <c r="AG74" s="285" t="s">
        <v>26</v>
      </c>
      <c r="AH74" s="286" t="s">
        <v>26</v>
      </c>
      <c r="AI74" s="296" t="s">
        <v>26</v>
      </c>
    </row>
    <row r="75" spans="1:35">
      <c r="A75" s="103"/>
      <c r="B75" s="171"/>
      <c r="C75" s="200"/>
      <c r="D75" s="103"/>
      <c r="E75" s="103"/>
      <c r="F75" s="171"/>
      <c r="G75" s="103"/>
      <c r="H75" s="209"/>
      <c r="I75" s="42"/>
      <c r="J75" s="103"/>
      <c r="K75" s="209"/>
      <c r="L75" s="42"/>
      <c r="M75" s="190"/>
      <c r="T75" s="42"/>
      <c r="U75" s="110"/>
      <c r="V75" s="103"/>
      <c r="AE75" s="295">
        <v>9</v>
      </c>
      <c r="AF75" s="284" t="s">
        <v>26</v>
      </c>
      <c r="AG75" s="285" t="s">
        <v>26</v>
      </c>
      <c r="AH75" s="286" t="s">
        <v>26</v>
      </c>
      <c r="AI75" s="296" t="s">
        <v>26</v>
      </c>
    </row>
    <row r="76" spans="1:35">
      <c r="A76" s="103"/>
      <c r="B76" s="171"/>
      <c r="C76" s="200"/>
      <c r="D76" s="103"/>
      <c r="E76" s="103"/>
      <c r="F76" s="171"/>
      <c r="G76" s="103"/>
      <c r="H76" s="209"/>
      <c r="I76" s="42"/>
      <c r="J76" s="103"/>
      <c r="K76" s="209"/>
      <c r="L76" s="42"/>
      <c r="M76" s="190"/>
      <c r="T76" s="42"/>
      <c r="U76" s="110"/>
      <c r="V76" s="103"/>
      <c r="AE76" s="295">
        <v>9</v>
      </c>
      <c r="AF76" s="284" t="s">
        <v>26</v>
      </c>
      <c r="AG76" s="285" t="s">
        <v>26</v>
      </c>
      <c r="AH76" s="286" t="s">
        <v>26</v>
      </c>
      <c r="AI76" s="296" t="s">
        <v>26</v>
      </c>
    </row>
    <row r="77" spans="1:35">
      <c r="A77" s="42"/>
      <c r="B77" s="42"/>
      <c r="C77" s="42"/>
      <c r="D77" s="103"/>
      <c r="E77" s="103"/>
      <c r="F77" s="103"/>
      <c r="G77" s="103"/>
      <c r="H77" s="42"/>
      <c r="I77" s="42"/>
      <c r="J77" s="103"/>
      <c r="K77" s="42"/>
      <c r="L77" s="42"/>
      <c r="M77" s="42"/>
      <c r="T77" s="42"/>
      <c r="U77" s="110"/>
      <c r="V77" s="103"/>
      <c r="AE77" s="295">
        <v>9</v>
      </c>
      <c r="AF77" s="284" t="s">
        <v>26</v>
      </c>
      <c r="AG77" s="285" t="s">
        <v>26</v>
      </c>
      <c r="AH77" s="286" t="s">
        <v>26</v>
      </c>
      <c r="AI77" s="296" t="s">
        <v>26</v>
      </c>
    </row>
    <row r="78" spans="1:35">
      <c r="T78" s="42"/>
      <c r="U78" s="110"/>
      <c r="V78" s="103"/>
      <c r="AE78" s="297">
        <v>9</v>
      </c>
      <c r="AF78" s="298" t="s">
        <v>26</v>
      </c>
      <c r="AG78" s="299" t="s">
        <v>26</v>
      </c>
      <c r="AH78" s="300" t="s">
        <v>26</v>
      </c>
      <c r="AI78" s="301" t="s">
        <v>26</v>
      </c>
    </row>
  </sheetData>
  <mergeCells count="4">
    <mergeCell ref="A1:B2"/>
    <mergeCell ref="C1:F2"/>
    <mergeCell ref="H1:M1"/>
    <mergeCell ref="A3:D3"/>
  </mergeCells>
  <conditionalFormatting sqref="B7:M38">
    <cfRule type="expression" dxfId="604" priority="402" stopIfTrue="1">
      <formula>ROW()/2-INT(ROW()/2)=0</formula>
    </cfRule>
  </conditionalFormatting>
  <conditionalFormatting sqref="AE43:AE78">
    <cfRule type="expression" dxfId="603" priority="401" stopIfTrue="1">
      <formula>$AG43=""</formula>
    </cfRule>
  </conditionalFormatting>
  <conditionalFormatting sqref="T8:V8">
    <cfRule type="expression" dxfId="602" priority="394" stopIfTrue="1">
      <formula>$AL8=7</formula>
    </cfRule>
    <cfRule type="expression" dxfId="601" priority="395" stopIfTrue="1">
      <formula>$AL8=6</formula>
    </cfRule>
    <cfRule type="expression" dxfId="600" priority="396" stopIfTrue="1">
      <formula>$AL8=3</formula>
    </cfRule>
    <cfRule type="expression" dxfId="599" priority="397" stopIfTrue="1">
      <formula>$AL8=4</formula>
    </cfRule>
    <cfRule type="expression" dxfId="598" priority="398" stopIfTrue="1">
      <formula>$AL8=2</formula>
    </cfRule>
    <cfRule type="expression" dxfId="597" priority="399" stopIfTrue="1">
      <formula>$AL8=5</formula>
    </cfRule>
    <cfRule type="expression" dxfId="596" priority="400" stopIfTrue="1">
      <formula>$AL8=1</formula>
    </cfRule>
  </conditionalFormatting>
  <conditionalFormatting sqref="V8">
    <cfRule type="cellIs" dxfId="595" priority="393" operator="lessThan">
      <formula>$V9</formula>
    </cfRule>
  </conditionalFormatting>
  <conditionalFormatting sqref="W8:Y8">
    <cfRule type="expression" dxfId="594" priority="386" stopIfTrue="1">
      <formula>$AM8=7</formula>
    </cfRule>
    <cfRule type="expression" dxfId="593" priority="387" stopIfTrue="1">
      <formula>$AM8=6</formula>
    </cfRule>
    <cfRule type="expression" dxfId="592" priority="388" stopIfTrue="1">
      <formula>$AM8=3</formula>
    </cfRule>
    <cfRule type="expression" dxfId="591" priority="389" stopIfTrue="1">
      <formula>$AM8=4</formula>
    </cfRule>
    <cfRule type="expression" dxfId="590" priority="390" stopIfTrue="1">
      <formula>$AM8=2</formula>
    </cfRule>
    <cfRule type="expression" dxfId="589" priority="391" stopIfTrue="1">
      <formula>$AM8=5</formula>
    </cfRule>
    <cfRule type="expression" dxfId="588" priority="392" stopIfTrue="1">
      <formula>$AM8=1</formula>
    </cfRule>
  </conditionalFormatting>
  <conditionalFormatting sqref="Y8">
    <cfRule type="cellIs" dxfId="587" priority="385" operator="lessThan">
      <formula>$Y9</formula>
    </cfRule>
  </conditionalFormatting>
  <conditionalFormatting sqref="T9:V9">
    <cfRule type="expression" dxfId="586" priority="378" stopIfTrue="1">
      <formula>$AL9=7</formula>
    </cfRule>
    <cfRule type="expression" dxfId="585" priority="379" stopIfTrue="1">
      <formula>$AL9=6</formula>
    </cfRule>
    <cfRule type="expression" dxfId="584" priority="380" stopIfTrue="1">
      <formula>$AL9=3</formula>
    </cfRule>
    <cfRule type="expression" dxfId="583" priority="381" stopIfTrue="1">
      <formula>$AL9=4</formula>
    </cfRule>
    <cfRule type="expression" dxfId="582" priority="382" stopIfTrue="1">
      <formula>$AL9=2</formula>
    </cfRule>
    <cfRule type="expression" dxfId="581" priority="383" stopIfTrue="1">
      <formula>$AL9=5</formula>
    </cfRule>
    <cfRule type="expression" dxfId="580" priority="384" stopIfTrue="1">
      <formula>$AL9=1</formula>
    </cfRule>
  </conditionalFormatting>
  <conditionalFormatting sqref="V9">
    <cfRule type="cellIs" dxfId="579" priority="377" operator="lessThan">
      <formula>$V8</formula>
    </cfRule>
  </conditionalFormatting>
  <conditionalFormatting sqref="W9:Y9">
    <cfRule type="expression" dxfId="578" priority="370" stopIfTrue="1">
      <formula>$AM9=7</formula>
    </cfRule>
    <cfRule type="expression" dxfId="577" priority="371" stopIfTrue="1">
      <formula>$AM9=6</formula>
    </cfRule>
    <cfRule type="expression" dxfId="576" priority="372" stopIfTrue="1">
      <formula>$AM9=3</formula>
    </cfRule>
    <cfRule type="expression" dxfId="575" priority="373" stopIfTrue="1">
      <formula>$AM9=4</formula>
    </cfRule>
    <cfRule type="expression" dxfId="574" priority="374" stopIfTrue="1">
      <formula>$AM9=2</formula>
    </cfRule>
    <cfRule type="expression" dxfId="573" priority="375" stopIfTrue="1">
      <formula>$AM9=5</formula>
    </cfRule>
    <cfRule type="expression" dxfId="572" priority="376" stopIfTrue="1">
      <formula>$AM9=1</formula>
    </cfRule>
  </conditionalFormatting>
  <conditionalFormatting sqref="Y9">
    <cfRule type="cellIs" dxfId="571" priority="369" operator="lessThan">
      <formula>$Y8</formula>
    </cfRule>
  </conditionalFormatting>
  <conditionalFormatting sqref="Z8:AB8">
    <cfRule type="expression" dxfId="570" priority="361" stopIfTrue="1">
      <formula>AND(OR($AC8=2,$AC9=2),$AC8+$AC9=2)</formula>
    </cfRule>
    <cfRule type="expression" dxfId="569" priority="362" stopIfTrue="1">
      <formula>$AN8=7</formula>
    </cfRule>
    <cfRule type="expression" dxfId="568" priority="363" stopIfTrue="1">
      <formula>$AN8=6</formula>
    </cfRule>
    <cfRule type="expression" dxfId="567" priority="364" stopIfTrue="1">
      <formula>$AN8=3</formula>
    </cfRule>
    <cfRule type="expression" dxfId="566" priority="365" stopIfTrue="1">
      <formula>$AN8=4</formula>
    </cfRule>
    <cfRule type="expression" dxfId="565" priority="366" stopIfTrue="1">
      <formula>$AN8=2</formula>
    </cfRule>
    <cfRule type="expression" dxfId="564" priority="367" stopIfTrue="1">
      <formula>$AN8=5</formula>
    </cfRule>
    <cfRule type="expression" dxfId="563" priority="368" stopIfTrue="1">
      <formula>$AN8=1</formula>
    </cfRule>
  </conditionalFormatting>
  <conditionalFormatting sqref="AB8">
    <cfRule type="cellIs" dxfId="562" priority="360" operator="lessThan">
      <formula>$AB9</formula>
    </cfRule>
  </conditionalFormatting>
  <conditionalFormatting sqref="Z9:AB9">
    <cfRule type="expression" dxfId="561" priority="352" stopIfTrue="1">
      <formula>AND(OR($AC8=2,$AC9=2),$AC8+$AC9=2)</formula>
    </cfRule>
    <cfRule type="expression" dxfId="560" priority="353" stopIfTrue="1">
      <formula>$AN9=7</formula>
    </cfRule>
    <cfRule type="expression" dxfId="559" priority="354" stopIfTrue="1">
      <formula>$AN9=6</formula>
    </cfRule>
    <cfRule type="expression" dxfId="558" priority="355" stopIfTrue="1">
      <formula>$AN9=3</formula>
    </cfRule>
    <cfRule type="expression" dxfId="557" priority="356" stopIfTrue="1">
      <formula>$AN9=4</formula>
    </cfRule>
    <cfRule type="expression" dxfId="556" priority="357" stopIfTrue="1">
      <formula>$AN9=2</formula>
    </cfRule>
    <cfRule type="expression" dxfId="555" priority="358" stopIfTrue="1">
      <formula>$AN9=5</formula>
    </cfRule>
    <cfRule type="expression" dxfId="554" priority="359" stopIfTrue="1">
      <formula>$AN9=1</formula>
    </cfRule>
  </conditionalFormatting>
  <conditionalFormatting sqref="AB9">
    <cfRule type="cellIs" dxfId="553" priority="351" operator="lessThan">
      <formula>$AB8</formula>
    </cfRule>
  </conditionalFormatting>
  <conditionalFormatting sqref="T12:V12">
    <cfRule type="expression" dxfId="552" priority="344" stopIfTrue="1">
      <formula>$AL12=7</formula>
    </cfRule>
    <cfRule type="expression" dxfId="551" priority="345" stopIfTrue="1">
      <formula>$AL12=6</formula>
    </cfRule>
    <cfRule type="expression" dxfId="550" priority="346" stopIfTrue="1">
      <formula>$AL12=3</formula>
    </cfRule>
    <cfRule type="expression" dxfId="549" priority="347" stopIfTrue="1">
      <formula>$AL12=4</formula>
    </cfRule>
    <cfRule type="expression" dxfId="548" priority="348" stopIfTrue="1">
      <formula>$AL12=2</formula>
    </cfRule>
    <cfRule type="expression" dxfId="547" priority="349" stopIfTrue="1">
      <formula>$AL12=5</formula>
    </cfRule>
    <cfRule type="expression" dxfId="546" priority="350" stopIfTrue="1">
      <formula>$AL12=1</formula>
    </cfRule>
  </conditionalFormatting>
  <conditionalFormatting sqref="V12">
    <cfRule type="cellIs" dxfId="545" priority="343" operator="lessThan">
      <formula>$V13</formula>
    </cfRule>
  </conditionalFormatting>
  <conditionalFormatting sqref="W12:Y12">
    <cfRule type="expression" dxfId="544" priority="336" stopIfTrue="1">
      <formula>$AM12=7</formula>
    </cfRule>
    <cfRule type="expression" dxfId="543" priority="337" stopIfTrue="1">
      <formula>$AM12=6</formula>
    </cfRule>
    <cfRule type="expression" dxfId="542" priority="338" stopIfTrue="1">
      <formula>$AM12=3</formula>
    </cfRule>
    <cfRule type="expression" dxfId="541" priority="339" stopIfTrue="1">
      <formula>$AM12=4</formula>
    </cfRule>
    <cfRule type="expression" dxfId="540" priority="340" stopIfTrue="1">
      <formula>$AM12=2</formula>
    </cfRule>
    <cfRule type="expression" dxfId="539" priority="341" stopIfTrue="1">
      <formula>$AM12=5</formula>
    </cfRule>
    <cfRule type="expression" dxfId="538" priority="342" stopIfTrue="1">
      <formula>$AM12=1</formula>
    </cfRule>
  </conditionalFormatting>
  <conditionalFormatting sqref="Y12">
    <cfRule type="cellIs" dxfId="537" priority="335" operator="lessThan">
      <formula>$Y13</formula>
    </cfRule>
  </conditionalFormatting>
  <conditionalFormatting sqref="T13:V13">
    <cfRule type="expression" dxfId="536" priority="328" stopIfTrue="1">
      <formula>$AL13=7</formula>
    </cfRule>
    <cfRule type="expression" dxfId="535" priority="329" stopIfTrue="1">
      <formula>$AL13=6</formula>
    </cfRule>
    <cfRule type="expression" dxfId="534" priority="330" stopIfTrue="1">
      <formula>$AL13=3</formula>
    </cfRule>
    <cfRule type="expression" dxfId="533" priority="331" stopIfTrue="1">
      <formula>$AL13=4</formula>
    </cfRule>
    <cfRule type="expression" dxfId="532" priority="332" stopIfTrue="1">
      <formula>$AL13=2</formula>
    </cfRule>
    <cfRule type="expression" dxfId="531" priority="333" stopIfTrue="1">
      <formula>$AL13=5</formula>
    </cfRule>
    <cfRule type="expression" dxfId="530" priority="334" stopIfTrue="1">
      <formula>$AL13=1</formula>
    </cfRule>
  </conditionalFormatting>
  <conditionalFormatting sqref="V13">
    <cfRule type="cellIs" dxfId="529" priority="327" operator="lessThan">
      <formula>$V12</formula>
    </cfRule>
  </conditionalFormatting>
  <conditionalFormatting sqref="W13:Y13">
    <cfRule type="expression" dxfId="528" priority="320" stopIfTrue="1">
      <formula>$AM13=7</formula>
    </cfRule>
    <cfRule type="expression" dxfId="527" priority="321" stopIfTrue="1">
      <formula>$AM13=6</formula>
    </cfRule>
    <cfRule type="expression" dxfId="526" priority="322" stopIfTrue="1">
      <formula>$AM13=3</formula>
    </cfRule>
    <cfRule type="expression" dxfId="525" priority="323" stopIfTrue="1">
      <formula>$AM13=4</formula>
    </cfRule>
    <cfRule type="expression" dxfId="524" priority="324" stopIfTrue="1">
      <formula>$AM13=2</formula>
    </cfRule>
    <cfRule type="expression" dxfId="523" priority="325" stopIfTrue="1">
      <formula>$AM13=5</formula>
    </cfRule>
    <cfRule type="expression" dxfId="522" priority="326" stopIfTrue="1">
      <formula>$AM13=1</formula>
    </cfRule>
  </conditionalFormatting>
  <conditionalFormatting sqref="Y13">
    <cfRule type="cellIs" dxfId="521" priority="319" operator="lessThan">
      <formula>$Y12</formula>
    </cfRule>
  </conditionalFormatting>
  <conditionalFormatting sqref="Z12:AB12">
    <cfRule type="expression" dxfId="520" priority="311" stopIfTrue="1">
      <formula>AND(OR($AC12=2,$AC13=2),$AC12+$AC13=2)</formula>
    </cfRule>
    <cfRule type="expression" dxfId="519" priority="312" stopIfTrue="1">
      <formula>$AN12=7</formula>
    </cfRule>
    <cfRule type="expression" dxfId="518" priority="313" stopIfTrue="1">
      <formula>$AN12=6</formula>
    </cfRule>
    <cfRule type="expression" dxfId="517" priority="314" stopIfTrue="1">
      <formula>$AN12=3</formula>
    </cfRule>
    <cfRule type="expression" dxfId="516" priority="315" stopIfTrue="1">
      <formula>$AN12=4</formula>
    </cfRule>
    <cfRule type="expression" dxfId="515" priority="316" stopIfTrue="1">
      <formula>$AN12=2</formula>
    </cfRule>
    <cfRule type="expression" dxfId="514" priority="317" stopIfTrue="1">
      <formula>$AN12=5</formula>
    </cfRule>
    <cfRule type="expression" dxfId="513" priority="318" stopIfTrue="1">
      <formula>$AN12=1</formula>
    </cfRule>
  </conditionalFormatting>
  <conditionalFormatting sqref="AB12">
    <cfRule type="cellIs" dxfId="512" priority="310" operator="lessThan">
      <formula>$AB13</formula>
    </cfRule>
  </conditionalFormatting>
  <conditionalFormatting sqref="Z13:AB13">
    <cfRule type="expression" dxfId="511" priority="302" stopIfTrue="1">
      <formula>AND(OR($AC12=2,$AC13=2),$AC12+$AC13=2)</formula>
    </cfRule>
    <cfRule type="expression" dxfId="510" priority="303" stopIfTrue="1">
      <formula>$AN13=7</formula>
    </cfRule>
    <cfRule type="expression" dxfId="509" priority="304" stopIfTrue="1">
      <formula>$AN13=6</formula>
    </cfRule>
    <cfRule type="expression" dxfId="508" priority="305" stopIfTrue="1">
      <formula>$AN13=3</formula>
    </cfRule>
    <cfRule type="expression" dxfId="507" priority="306" stopIfTrue="1">
      <formula>$AN13=4</formula>
    </cfRule>
    <cfRule type="expression" dxfId="506" priority="307" stopIfTrue="1">
      <formula>$AN13=2</formula>
    </cfRule>
    <cfRule type="expression" dxfId="505" priority="308" stopIfTrue="1">
      <formula>$AN13=5</formula>
    </cfRule>
    <cfRule type="expression" dxfId="504" priority="309" stopIfTrue="1">
      <formula>$AN13=1</formula>
    </cfRule>
  </conditionalFormatting>
  <conditionalFormatting sqref="AB13">
    <cfRule type="cellIs" dxfId="503" priority="301" operator="lessThan">
      <formula>$AB12</formula>
    </cfRule>
  </conditionalFormatting>
  <conditionalFormatting sqref="T16:V16">
    <cfRule type="expression" dxfId="502" priority="294" stopIfTrue="1">
      <formula>$AL16=7</formula>
    </cfRule>
    <cfRule type="expression" dxfId="501" priority="295" stopIfTrue="1">
      <formula>$AL16=6</formula>
    </cfRule>
    <cfRule type="expression" dxfId="500" priority="296" stopIfTrue="1">
      <formula>$AL16=3</formula>
    </cfRule>
    <cfRule type="expression" dxfId="499" priority="297" stopIfTrue="1">
      <formula>$AL16=4</formula>
    </cfRule>
    <cfRule type="expression" dxfId="498" priority="298" stopIfTrue="1">
      <formula>$AL16=2</formula>
    </cfRule>
    <cfRule type="expression" dxfId="497" priority="299" stopIfTrue="1">
      <formula>$AL16=5</formula>
    </cfRule>
    <cfRule type="expression" dxfId="496" priority="300" stopIfTrue="1">
      <formula>$AL16=1</formula>
    </cfRule>
  </conditionalFormatting>
  <conditionalFormatting sqref="V16">
    <cfRule type="cellIs" dxfId="495" priority="293" operator="lessThan">
      <formula>$V17</formula>
    </cfRule>
  </conditionalFormatting>
  <conditionalFormatting sqref="W16:Y16">
    <cfRule type="expression" dxfId="494" priority="286" stopIfTrue="1">
      <formula>$AM16=7</formula>
    </cfRule>
    <cfRule type="expression" dxfId="493" priority="287" stopIfTrue="1">
      <formula>$AM16=6</formula>
    </cfRule>
    <cfRule type="expression" dxfId="492" priority="288" stopIfTrue="1">
      <formula>$AM16=3</formula>
    </cfRule>
    <cfRule type="expression" dxfId="491" priority="289" stopIfTrue="1">
      <formula>$AM16=4</formula>
    </cfRule>
    <cfRule type="expression" dxfId="490" priority="290" stopIfTrue="1">
      <formula>$AM16=2</formula>
    </cfRule>
    <cfRule type="expression" dxfId="489" priority="291" stopIfTrue="1">
      <formula>$AM16=5</formula>
    </cfRule>
    <cfRule type="expression" dxfId="488" priority="292" stopIfTrue="1">
      <formula>$AM16=1</formula>
    </cfRule>
  </conditionalFormatting>
  <conditionalFormatting sqref="Y16">
    <cfRule type="cellIs" dxfId="487" priority="285" operator="lessThan">
      <formula>$Y17</formula>
    </cfRule>
  </conditionalFormatting>
  <conditionalFormatting sqref="T17:V17">
    <cfRule type="expression" dxfId="486" priority="278" stopIfTrue="1">
      <formula>$AL17=7</formula>
    </cfRule>
    <cfRule type="expression" dxfId="485" priority="279" stopIfTrue="1">
      <formula>$AL17=6</formula>
    </cfRule>
    <cfRule type="expression" dxfId="484" priority="280" stopIfTrue="1">
      <formula>$AL17=3</formula>
    </cfRule>
    <cfRule type="expression" dxfId="483" priority="281" stopIfTrue="1">
      <formula>$AL17=4</formula>
    </cfRule>
    <cfRule type="expression" dxfId="482" priority="282" stopIfTrue="1">
      <formula>$AL17=2</formula>
    </cfRule>
    <cfRule type="expression" dxfId="481" priority="283" stopIfTrue="1">
      <formula>$AL17=5</formula>
    </cfRule>
    <cfRule type="expression" dxfId="480" priority="284" stopIfTrue="1">
      <formula>$AL17=1</formula>
    </cfRule>
  </conditionalFormatting>
  <conditionalFormatting sqref="V17">
    <cfRule type="cellIs" dxfId="479" priority="277" operator="lessThan">
      <formula>$V16</formula>
    </cfRule>
  </conditionalFormatting>
  <conditionalFormatting sqref="W17:Y17">
    <cfRule type="expression" dxfId="478" priority="270" stopIfTrue="1">
      <formula>$AM17=7</formula>
    </cfRule>
    <cfRule type="expression" dxfId="477" priority="271" stopIfTrue="1">
      <formula>$AM17=6</formula>
    </cfRule>
    <cfRule type="expression" dxfId="476" priority="272" stopIfTrue="1">
      <formula>$AM17=3</formula>
    </cfRule>
    <cfRule type="expression" dxfId="475" priority="273" stopIfTrue="1">
      <formula>$AM17=4</formula>
    </cfRule>
    <cfRule type="expression" dxfId="474" priority="274" stopIfTrue="1">
      <formula>$AM17=2</formula>
    </cfRule>
    <cfRule type="expression" dxfId="473" priority="275" stopIfTrue="1">
      <formula>$AM17=5</formula>
    </cfRule>
    <cfRule type="expression" dxfId="472" priority="276" stopIfTrue="1">
      <formula>$AM17=1</formula>
    </cfRule>
  </conditionalFormatting>
  <conditionalFormatting sqref="Y17">
    <cfRule type="cellIs" dxfId="471" priority="269" operator="lessThan">
      <formula>$Y16</formula>
    </cfRule>
  </conditionalFormatting>
  <conditionalFormatting sqref="Z16:AB16">
    <cfRule type="expression" dxfId="470" priority="261" stopIfTrue="1">
      <formula>AND(OR($AC16=2,$AC17=2),$AC16+$AC17=2)</formula>
    </cfRule>
    <cfRule type="expression" dxfId="469" priority="262" stopIfTrue="1">
      <formula>$AN16=7</formula>
    </cfRule>
    <cfRule type="expression" dxfId="468" priority="263" stopIfTrue="1">
      <formula>$AN16=6</formula>
    </cfRule>
    <cfRule type="expression" dxfId="467" priority="264" stopIfTrue="1">
      <formula>$AN16=3</formula>
    </cfRule>
    <cfRule type="expression" dxfId="466" priority="265" stopIfTrue="1">
      <formula>$AN16=4</formula>
    </cfRule>
    <cfRule type="expression" dxfId="465" priority="266" stopIfTrue="1">
      <formula>$AN16=2</formula>
    </cfRule>
    <cfRule type="expression" dxfId="464" priority="267" stopIfTrue="1">
      <formula>$AN16=5</formula>
    </cfRule>
    <cfRule type="expression" dxfId="463" priority="268" stopIfTrue="1">
      <formula>$AN16=1</formula>
    </cfRule>
  </conditionalFormatting>
  <conditionalFormatting sqref="AB16">
    <cfRule type="cellIs" dxfId="462" priority="260" operator="lessThan">
      <formula>$AB17</formula>
    </cfRule>
  </conditionalFormatting>
  <conditionalFormatting sqref="Z17:AB17">
    <cfRule type="expression" dxfId="461" priority="252" stopIfTrue="1">
      <formula>AND(OR($AC16=2,$AC17=2),$AC16+$AC17=2)</formula>
    </cfRule>
    <cfRule type="expression" dxfId="460" priority="253" stopIfTrue="1">
      <formula>$AN17=7</formula>
    </cfRule>
    <cfRule type="expression" dxfId="459" priority="254" stopIfTrue="1">
      <formula>$AN17=6</formula>
    </cfRule>
    <cfRule type="expression" dxfId="458" priority="255" stopIfTrue="1">
      <formula>$AN17=3</formula>
    </cfRule>
    <cfRule type="expression" dxfId="457" priority="256" stopIfTrue="1">
      <formula>$AN17=4</formula>
    </cfRule>
    <cfRule type="expression" dxfId="456" priority="257" stopIfTrue="1">
      <formula>$AN17=2</formula>
    </cfRule>
    <cfRule type="expression" dxfId="455" priority="258" stopIfTrue="1">
      <formula>$AN17=5</formula>
    </cfRule>
    <cfRule type="expression" dxfId="454" priority="259" stopIfTrue="1">
      <formula>$AN17=1</formula>
    </cfRule>
  </conditionalFormatting>
  <conditionalFormatting sqref="AB17">
    <cfRule type="cellIs" dxfId="453" priority="251" operator="lessThan">
      <formula>$AB16</formula>
    </cfRule>
  </conditionalFormatting>
  <conditionalFormatting sqref="T20:V20">
    <cfRule type="expression" dxfId="452" priority="244" stopIfTrue="1">
      <formula>$AL20=7</formula>
    </cfRule>
    <cfRule type="expression" dxfId="451" priority="245" stopIfTrue="1">
      <formula>$AL20=6</formula>
    </cfRule>
    <cfRule type="expression" dxfId="450" priority="246" stopIfTrue="1">
      <formula>$AL20=3</formula>
    </cfRule>
    <cfRule type="expression" dxfId="449" priority="247" stopIfTrue="1">
      <formula>$AL20=4</formula>
    </cfRule>
    <cfRule type="expression" dxfId="448" priority="248" stopIfTrue="1">
      <formula>$AL20=2</formula>
    </cfRule>
    <cfRule type="expression" dxfId="447" priority="249" stopIfTrue="1">
      <formula>$AL20=5</formula>
    </cfRule>
    <cfRule type="expression" dxfId="446" priority="250" stopIfTrue="1">
      <formula>$AL20=1</formula>
    </cfRule>
  </conditionalFormatting>
  <conditionalFormatting sqref="V20">
    <cfRule type="cellIs" dxfId="445" priority="243" operator="lessThan">
      <formula>$V21</formula>
    </cfRule>
  </conditionalFormatting>
  <conditionalFormatting sqref="W20:Y20">
    <cfRule type="expression" dxfId="444" priority="236" stopIfTrue="1">
      <formula>$AM20=7</formula>
    </cfRule>
    <cfRule type="expression" dxfId="443" priority="237" stopIfTrue="1">
      <formula>$AM20=6</formula>
    </cfRule>
    <cfRule type="expression" dxfId="442" priority="238" stopIfTrue="1">
      <formula>$AM20=3</formula>
    </cfRule>
    <cfRule type="expression" dxfId="441" priority="239" stopIfTrue="1">
      <formula>$AM20=4</formula>
    </cfRule>
    <cfRule type="expression" dxfId="440" priority="240" stopIfTrue="1">
      <formula>$AM20=2</formula>
    </cfRule>
    <cfRule type="expression" dxfId="439" priority="241" stopIfTrue="1">
      <formula>$AM20=5</formula>
    </cfRule>
    <cfRule type="expression" dxfId="438" priority="242" stopIfTrue="1">
      <formula>$AM20=1</formula>
    </cfRule>
  </conditionalFormatting>
  <conditionalFormatting sqref="Y20">
    <cfRule type="cellIs" dxfId="437" priority="235" operator="lessThan">
      <formula>$Y21</formula>
    </cfRule>
  </conditionalFormatting>
  <conditionalFormatting sqref="T21:V21">
    <cfRule type="expression" dxfId="436" priority="228" stopIfTrue="1">
      <formula>$AL21=7</formula>
    </cfRule>
    <cfRule type="expression" dxfId="435" priority="229" stopIfTrue="1">
      <formula>$AL21=6</formula>
    </cfRule>
    <cfRule type="expression" dxfId="434" priority="230" stopIfTrue="1">
      <formula>$AL21=3</formula>
    </cfRule>
    <cfRule type="expression" dxfId="433" priority="231" stopIfTrue="1">
      <formula>$AL21=4</formula>
    </cfRule>
    <cfRule type="expression" dxfId="432" priority="232" stopIfTrue="1">
      <formula>$AL21=2</formula>
    </cfRule>
    <cfRule type="expression" dxfId="431" priority="233" stopIfTrue="1">
      <formula>$AL21=5</formula>
    </cfRule>
    <cfRule type="expression" dxfId="430" priority="234" stopIfTrue="1">
      <formula>$AL21=1</formula>
    </cfRule>
  </conditionalFormatting>
  <conditionalFormatting sqref="V21">
    <cfRule type="cellIs" dxfId="429" priority="227" operator="lessThan">
      <formula>$V20</formula>
    </cfRule>
  </conditionalFormatting>
  <conditionalFormatting sqref="W21:Y21">
    <cfRule type="expression" dxfId="428" priority="220" stopIfTrue="1">
      <formula>$AM21=7</formula>
    </cfRule>
    <cfRule type="expression" dxfId="427" priority="221" stopIfTrue="1">
      <formula>$AM21=6</formula>
    </cfRule>
    <cfRule type="expression" dxfId="426" priority="222" stopIfTrue="1">
      <formula>$AM21=3</formula>
    </cfRule>
    <cfRule type="expression" dxfId="425" priority="223" stopIfTrue="1">
      <formula>$AM21=4</formula>
    </cfRule>
    <cfRule type="expression" dxfId="424" priority="224" stopIfTrue="1">
      <formula>$AM21=2</formula>
    </cfRule>
    <cfRule type="expression" dxfId="423" priority="225" stopIfTrue="1">
      <formula>$AM21=5</formula>
    </cfRule>
    <cfRule type="expression" dxfId="422" priority="226" stopIfTrue="1">
      <formula>$AM21=1</formula>
    </cfRule>
  </conditionalFormatting>
  <conditionalFormatting sqref="Y21">
    <cfRule type="cellIs" dxfId="421" priority="219" operator="lessThan">
      <formula>$Y20</formula>
    </cfRule>
  </conditionalFormatting>
  <conditionalFormatting sqref="Z20:AB20">
    <cfRule type="expression" dxfId="420" priority="211" stopIfTrue="1">
      <formula>AND(OR($AC20=2,$AC21=2),$AC20+$AC21=2)</formula>
    </cfRule>
    <cfRule type="expression" dxfId="419" priority="212" stopIfTrue="1">
      <formula>$AN20=7</formula>
    </cfRule>
    <cfRule type="expression" dxfId="418" priority="213" stopIfTrue="1">
      <formula>$AN20=6</formula>
    </cfRule>
    <cfRule type="expression" dxfId="417" priority="214" stopIfTrue="1">
      <formula>$AN20=3</formula>
    </cfRule>
    <cfRule type="expression" dxfId="416" priority="215" stopIfTrue="1">
      <formula>$AN20=4</formula>
    </cfRule>
    <cfRule type="expression" dxfId="415" priority="216" stopIfTrue="1">
      <formula>$AN20=2</formula>
    </cfRule>
    <cfRule type="expression" dxfId="414" priority="217" stopIfTrue="1">
      <formula>$AN20=5</formula>
    </cfRule>
    <cfRule type="expression" dxfId="413" priority="218" stopIfTrue="1">
      <formula>$AN20=1</formula>
    </cfRule>
  </conditionalFormatting>
  <conditionalFormatting sqref="AB20">
    <cfRule type="cellIs" dxfId="412" priority="210" operator="lessThan">
      <formula>$AB21</formula>
    </cfRule>
  </conditionalFormatting>
  <conditionalFormatting sqref="Z21:AB21">
    <cfRule type="expression" dxfId="411" priority="202" stopIfTrue="1">
      <formula>AND(OR($AC20=2,$AC21=2),$AC20+$AC21=2)</formula>
    </cfRule>
    <cfRule type="expression" dxfId="410" priority="203" stopIfTrue="1">
      <formula>$AN21=7</formula>
    </cfRule>
    <cfRule type="expression" dxfId="409" priority="204" stopIfTrue="1">
      <formula>$AN21=6</formula>
    </cfRule>
    <cfRule type="expression" dxfId="408" priority="205" stopIfTrue="1">
      <formula>$AN21=3</formula>
    </cfRule>
    <cfRule type="expression" dxfId="407" priority="206" stopIfTrue="1">
      <formula>$AN21=4</formula>
    </cfRule>
    <cfRule type="expression" dxfId="406" priority="207" stopIfTrue="1">
      <formula>$AN21=2</formula>
    </cfRule>
    <cfRule type="expression" dxfId="405" priority="208" stopIfTrue="1">
      <formula>$AN21=5</formula>
    </cfRule>
    <cfRule type="expression" dxfId="404" priority="209" stopIfTrue="1">
      <formula>$AN21=1</formula>
    </cfRule>
  </conditionalFormatting>
  <conditionalFormatting sqref="AB21">
    <cfRule type="cellIs" dxfId="403" priority="201" operator="lessThan">
      <formula>$AB20</formula>
    </cfRule>
  </conditionalFormatting>
  <conditionalFormatting sqref="T27:V27">
    <cfRule type="expression" dxfId="402" priority="194" stopIfTrue="1">
      <formula>$AL27=7</formula>
    </cfRule>
    <cfRule type="expression" dxfId="401" priority="195" stopIfTrue="1">
      <formula>$AL27=6</formula>
    </cfRule>
    <cfRule type="expression" dxfId="400" priority="196" stopIfTrue="1">
      <formula>$AL27=3</formula>
    </cfRule>
    <cfRule type="expression" dxfId="399" priority="197" stopIfTrue="1">
      <formula>$AL27=4</formula>
    </cfRule>
    <cfRule type="expression" dxfId="398" priority="198" stopIfTrue="1">
      <formula>$AL27=2</formula>
    </cfRule>
    <cfRule type="expression" dxfId="397" priority="199" stopIfTrue="1">
      <formula>$AL27=5</formula>
    </cfRule>
    <cfRule type="expression" dxfId="396" priority="200" stopIfTrue="1">
      <formula>$AL27=1</formula>
    </cfRule>
  </conditionalFormatting>
  <conditionalFormatting sqref="V27">
    <cfRule type="cellIs" dxfId="395" priority="193" operator="lessThan">
      <formula>$V28</formula>
    </cfRule>
  </conditionalFormatting>
  <conditionalFormatting sqref="W27:Y27">
    <cfRule type="expression" dxfId="394" priority="186" stopIfTrue="1">
      <formula>$AM27=7</formula>
    </cfRule>
    <cfRule type="expression" dxfId="393" priority="187" stopIfTrue="1">
      <formula>$AM27=6</formula>
    </cfRule>
    <cfRule type="expression" dxfId="392" priority="188" stopIfTrue="1">
      <formula>$AM27=3</formula>
    </cfRule>
    <cfRule type="expression" dxfId="391" priority="189" stopIfTrue="1">
      <formula>$AM27=4</formula>
    </cfRule>
    <cfRule type="expression" dxfId="390" priority="190" stopIfTrue="1">
      <formula>$AM27=2</formula>
    </cfRule>
    <cfRule type="expression" dxfId="389" priority="191" stopIfTrue="1">
      <formula>$AM27=5</formula>
    </cfRule>
    <cfRule type="expression" dxfId="388" priority="192" stopIfTrue="1">
      <formula>$AM27=1</formula>
    </cfRule>
  </conditionalFormatting>
  <conditionalFormatting sqref="Y27">
    <cfRule type="cellIs" dxfId="387" priority="185" operator="lessThan">
      <formula>$Y28</formula>
    </cfRule>
  </conditionalFormatting>
  <conditionalFormatting sqref="T28:V28">
    <cfRule type="expression" dxfId="386" priority="178" stopIfTrue="1">
      <formula>$AL28=7</formula>
    </cfRule>
    <cfRule type="expression" dxfId="385" priority="179" stopIfTrue="1">
      <formula>$AL28=6</formula>
    </cfRule>
    <cfRule type="expression" dxfId="384" priority="180" stopIfTrue="1">
      <formula>$AL28=3</formula>
    </cfRule>
    <cfRule type="expression" dxfId="383" priority="181" stopIfTrue="1">
      <formula>$AL28=4</formula>
    </cfRule>
    <cfRule type="expression" dxfId="382" priority="182" stopIfTrue="1">
      <formula>$AL28=2</formula>
    </cfRule>
    <cfRule type="expression" dxfId="381" priority="183" stopIfTrue="1">
      <formula>$AL28=5</formula>
    </cfRule>
    <cfRule type="expression" dxfId="380" priority="184" stopIfTrue="1">
      <formula>$AL28=1</formula>
    </cfRule>
  </conditionalFormatting>
  <conditionalFormatting sqref="V28">
    <cfRule type="cellIs" dxfId="379" priority="177" operator="lessThan">
      <formula>$V27</formula>
    </cfRule>
  </conditionalFormatting>
  <conditionalFormatting sqref="W28:Y28">
    <cfRule type="expression" dxfId="378" priority="170" stopIfTrue="1">
      <formula>$AM28=7</formula>
    </cfRule>
    <cfRule type="expression" dxfId="377" priority="171" stopIfTrue="1">
      <formula>$AM28=6</formula>
    </cfRule>
    <cfRule type="expression" dxfId="376" priority="172" stopIfTrue="1">
      <formula>$AM28=3</formula>
    </cfRule>
    <cfRule type="expression" dxfId="375" priority="173" stopIfTrue="1">
      <formula>$AM28=4</formula>
    </cfRule>
    <cfRule type="expression" dxfId="374" priority="174" stopIfTrue="1">
      <formula>$AM28=2</formula>
    </cfRule>
    <cfRule type="expression" dxfId="373" priority="175" stopIfTrue="1">
      <formula>$AM28=5</formula>
    </cfRule>
    <cfRule type="expression" dxfId="372" priority="176" stopIfTrue="1">
      <formula>$AM28=1</formula>
    </cfRule>
  </conditionalFormatting>
  <conditionalFormatting sqref="Y28">
    <cfRule type="cellIs" dxfId="371" priority="169" operator="lessThan">
      <formula>$Y27</formula>
    </cfRule>
  </conditionalFormatting>
  <conditionalFormatting sqref="Z27:AB27">
    <cfRule type="expression" dxfId="370" priority="161" stopIfTrue="1">
      <formula>AND(OR($AC27=2,$AC28=2),$AC27+$AC28=2)</formula>
    </cfRule>
    <cfRule type="expression" dxfId="369" priority="162" stopIfTrue="1">
      <formula>$AN27=7</formula>
    </cfRule>
    <cfRule type="expression" dxfId="368" priority="163" stopIfTrue="1">
      <formula>$AN27=6</formula>
    </cfRule>
    <cfRule type="expression" dxfId="367" priority="164" stopIfTrue="1">
      <formula>$AN27=3</formula>
    </cfRule>
    <cfRule type="expression" dxfId="366" priority="165" stopIfTrue="1">
      <formula>$AN27=4</formula>
    </cfRule>
    <cfRule type="expression" dxfId="365" priority="166" stopIfTrue="1">
      <formula>$AN27=2</formula>
    </cfRule>
    <cfRule type="expression" dxfId="364" priority="167" stopIfTrue="1">
      <formula>$AN27=5</formula>
    </cfRule>
    <cfRule type="expression" dxfId="363" priority="168" stopIfTrue="1">
      <formula>$AN27=1</formula>
    </cfRule>
  </conditionalFormatting>
  <conditionalFormatting sqref="AB27">
    <cfRule type="cellIs" dxfId="362" priority="160" operator="lessThan">
      <formula>$AB28</formula>
    </cfRule>
  </conditionalFormatting>
  <conditionalFormatting sqref="Z28:AB28">
    <cfRule type="expression" dxfId="361" priority="152" stopIfTrue="1">
      <formula>AND(OR($AC27=2,$AC28=2),$AC27+$AC28=2)</formula>
    </cfRule>
    <cfRule type="expression" dxfId="360" priority="153" stopIfTrue="1">
      <formula>$AN28=7</formula>
    </cfRule>
    <cfRule type="expression" dxfId="359" priority="154" stopIfTrue="1">
      <formula>$AN28=6</formula>
    </cfRule>
    <cfRule type="expression" dxfId="358" priority="155" stopIfTrue="1">
      <formula>$AN28=3</formula>
    </cfRule>
    <cfRule type="expression" dxfId="357" priority="156" stopIfTrue="1">
      <formula>$AN28=4</formula>
    </cfRule>
    <cfRule type="expression" dxfId="356" priority="157" stopIfTrue="1">
      <formula>$AN28=2</formula>
    </cfRule>
    <cfRule type="expression" dxfId="355" priority="158" stopIfTrue="1">
      <formula>$AN28=5</formula>
    </cfRule>
    <cfRule type="expression" dxfId="354" priority="159" stopIfTrue="1">
      <formula>$AN28=1</formula>
    </cfRule>
  </conditionalFormatting>
  <conditionalFormatting sqref="AB28">
    <cfRule type="cellIs" dxfId="353" priority="151" operator="lessThan">
      <formula>$AB27</formula>
    </cfRule>
  </conditionalFormatting>
  <conditionalFormatting sqref="T31:V31">
    <cfRule type="expression" dxfId="352" priority="144" stopIfTrue="1">
      <formula>$AL31=7</formula>
    </cfRule>
    <cfRule type="expression" dxfId="351" priority="145" stopIfTrue="1">
      <formula>$AL31=6</formula>
    </cfRule>
    <cfRule type="expression" dxfId="350" priority="146" stopIfTrue="1">
      <formula>$AL31=3</formula>
    </cfRule>
    <cfRule type="expression" dxfId="349" priority="147" stopIfTrue="1">
      <formula>$AL31=4</formula>
    </cfRule>
    <cfRule type="expression" dxfId="348" priority="148" stopIfTrue="1">
      <formula>$AL31=2</formula>
    </cfRule>
    <cfRule type="expression" dxfId="347" priority="149" stopIfTrue="1">
      <formula>$AL31=5</formula>
    </cfRule>
    <cfRule type="expression" dxfId="346" priority="150" stopIfTrue="1">
      <formula>$AL31=1</formula>
    </cfRule>
  </conditionalFormatting>
  <conditionalFormatting sqref="V31">
    <cfRule type="cellIs" dxfId="345" priority="143" operator="lessThan">
      <formula>$V32</formula>
    </cfRule>
  </conditionalFormatting>
  <conditionalFormatting sqref="W31:Y31">
    <cfRule type="expression" dxfId="344" priority="136" stopIfTrue="1">
      <formula>$AM31=7</formula>
    </cfRule>
    <cfRule type="expression" dxfId="343" priority="137" stopIfTrue="1">
      <formula>$AM31=6</formula>
    </cfRule>
    <cfRule type="expression" dxfId="342" priority="138" stopIfTrue="1">
      <formula>$AM31=3</formula>
    </cfRule>
    <cfRule type="expression" dxfId="341" priority="139" stopIfTrue="1">
      <formula>$AM31=4</formula>
    </cfRule>
    <cfRule type="expression" dxfId="340" priority="140" stopIfTrue="1">
      <formula>$AM31=2</formula>
    </cfRule>
    <cfRule type="expression" dxfId="339" priority="141" stopIfTrue="1">
      <formula>$AM31=5</formula>
    </cfRule>
    <cfRule type="expression" dxfId="338" priority="142" stopIfTrue="1">
      <formula>$AM31=1</formula>
    </cfRule>
  </conditionalFormatting>
  <conditionalFormatting sqref="Y31">
    <cfRule type="cellIs" dxfId="337" priority="135" operator="lessThan">
      <formula>$Y32</formula>
    </cfRule>
  </conditionalFormatting>
  <conditionalFormatting sqref="T32:V32">
    <cfRule type="expression" dxfId="336" priority="128" stopIfTrue="1">
      <formula>$AL32=7</formula>
    </cfRule>
    <cfRule type="expression" dxfId="335" priority="129" stopIfTrue="1">
      <formula>$AL32=6</formula>
    </cfRule>
    <cfRule type="expression" dxfId="334" priority="130" stopIfTrue="1">
      <formula>$AL32=3</formula>
    </cfRule>
    <cfRule type="expression" dxfId="333" priority="131" stopIfTrue="1">
      <formula>$AL32=4</formula>
    </cfRule>
    <cfRule type="expression" dxfId="332" priority="132" stopIfTrue="1">
      <formula>$AL32=2</formula>
    </cfRule>
    <cfRule type="expression" dxfId="331" priority="133" stopIfTrue="1">
      <formula>$AL32=5</formula>
    </cfRule>
    <cfRule type="expression" dxfId="330" priority="134" stopIfTrue="1">
      <formula>$AL32=1</formula>
    </cfRule>
  </conditionalFormatting>
  <conditionalFormatting sqref="V32">
    <cfRule type="cellIs" dxfId="329" priority="127" operator="lessThan">
      <formula>$V31</formula>
    </cfRule>
  </conditionalFormatting>
  <conditionalFormatting sqref="W32:Y32">
    <cfRule type="expression" dxfId="328" priority="120" stopIfTrue="1">
      <formula>$AM32=7</formula>
    </cfRule>
    <cfRule type="expression" dxfId="327" priority="121" stopIfTrue="1">
      <formula>$AM32=6</formula>
    </cfRule>
    <cfRule type="expression" dxfId="326" priority="122" stopIfTrue="1">
      <formula>$AM32=3</formula>
    </cfRule>
    <cfRule type="expression" dxfId="325" priority="123" stopIfTrue="1">
      <formula>$AM32=4</formula>
    </cfRule>
    <cfRule type="expression" dxfId="324" priority="124" stopIfTrue="1">
      <formula>$AM32=2</formula>
    </cfRule>
    <cfRule type="expression" dxfId="323" priority="125" stopIfTrue="1">
      <formula>$AM32=5</formula>
    </cfRule>
    <cfRule type="expression" dxfId="322" priority="126" stopIfTrue="1">
      <formula>$AM32=1</formula>
    </cfRule>
  </conditionalFormatting>
  <conditionalFormatting sqref="Y32">
    <cfRule type="cellIs" dxfId="321" priority="119" operator="lessThan">
      <formula>$Y31</formula>
    </cfRule>
  </conditionalFormatting>
  <conditionalFormatting sqref="Z31:AB31">
    <cfRule type="expression" dxfId="320" priority="111" stopIfTrue="1">
      <formula>AND(OR($AC31=2,$AC32=2),$AC31+$AC32=2)</formula>
    </cfRule>
    <cfRule type="expression" dxfId="319" priority="112" stopIfTrue="1">
      <formula>$AN31=7</formula>
    </cfRule>
    <cfRule type="expression" dxfId="318" priority="113" stopIfTrue="1">
      <formula>$AN31=6</formula>
    </cfRule>
    <cfRule type="expression" dxfId="317" priority="114" stopIfTrue="1">
      <formula>$AN31=3</formula>
    </cfRule>
    <cfRule type="expression" dxfId="316" priority="115" stopIfTrue="1">
      <formula>$AN31=4</formula>
    </cfRule>
    <cfRule type="expression" dxfId="315" priority="116" stopIfTrue="1">
      <formula>$AN31=2</formula>
    </cfRule>
    <cfRule type="expression" dxfId="314" priority="117" stopIfTrue="1">
      <formula>$AN31=5</formula>
    </cfRule>
    <cfRule type="expression" dxfId="313" priority="118" stopIfTrue="1">
      <formula>$AN31=1</formula>
    </cfRule>
  </conditionalFormatting>
  <conditionalFormatting sqref="AB31">
    <cfRule type="cellIs" dxfId="312" priority="110" operator="lessThan">
      <formula>$AB32</formula>
    </cfRule>
  </conditionalFormatting>
  <conditionalFormatting sqref="Z32:AB32">
    <cfRule type="expression" dxfId="311" priority="102" stopIfTrue="1">
      <formula>AND(OR($AC31=2,$AC32=2),$AC31+$AC32=2)</formula>
    </cfRule>
    <cfRule type="expression" dxfId="310" priority="103" stopIfTrue="1">
      <formula>$AN32=7</formula>
    </cfRule>
    <cfRule type="expression" dxfId="309" priority="104" stopIfTrue="1">
      <formula>$AN32=6</formula>
    </cfRule>
    <cfRule type="expression" dxfId="308" priority="105" stopIfTrue="1">
      <formula>$AN32=3</formula>
    </cfRule>
    <cfRule type="expression" dxfId="307" priority="106" stopIfTrue="1">
      <formula>$AN32=4</formula>
    </cfRule>
    <cfRule type="expression" dxfId="306" priority="107" stopIfTrue="1">
      <formula>$AN32=2</formula>
    </cfRule>
    <cfRule type="expression" dxfId="305" priority="108" stopIfTrue="1">
      <formula>$AN32=5</formula>
    </cfRule>
    <cfRule type="expression" dxfId="304" priority="109" stopIfTrue="1">
      <formula>$AN32=1</formula>
    </cfRule>
  </conditionalFormatting>
  <conditionalFormatting sqref="AB32">
    <cfRule type="cellIs" dxfId="303" priority="101" operator="lessThan">
      <formula>$AB31</formula>
    </cfRule>
  </conditionalFormatting>
  <conditionalFormatting sqref="T39:V39">
    <cfRule type="expression" dxfId="302" priority="94" stopIfTrue="1">
      <formula>$AL39=7</formula>
    </cfRule>
    <cfRule type="expression" dxfId="301" priority="95" stopIfTrue="1">
      <formula>$AL39=6</formula>
    </cfRule>
    <cfRule type="expression" dxfId="300" priority="96" stopIfTrue="1">
      <formula>$AL39=3</formula>
    </cfRule>
    <cfRule type="expression" dxfId="299" priority="97" stopIfTrue="1">
      <formula>$AL39=4</formula>
    </cfRule>
    <cfRule type="expression" dxfId="298" priority="98" stopIfTrue="1">
      <formula>$AL39=2</formula>
    </cfRule>
    <cfRule type="expression" dxfId="297" priority="99" stopIfTrue="1">
      <formula>$AL39=5</formula>
    </cfRule>
    <cfRule type="expression" dxfId="296" priority="100" stopIfTrue="1">
      <formula>$AL39=1</formula>
    </cfRule>
  </conditionalFormatting>
  <conditionalFormatting sqref="V39">
    <cfRule type="cellIs" dxfId="295" priority="93" operator="lessThan">
      <formula>$V40</formula>
    </cfRule>
  </conditionalFormatting>
  <conditionalFormatting sqref="W39:Y39">
    <cfRule type="expression" dxfId="294" priority="86" stopIfTrue="1">
      <formula>$AM39=7</formula>
    </cfRule>
    <cfRule type="expression" dxfId="293" priority="87" stopIfTrue="1">
      <formula>$AM39=6</formula>
    </cfRule>
    <cfRule type="expression" dxfId="292" priority="88" stopIfTrue="1">
      <formula>$AM39=3</formula>
    </cfRule>
    <cfRule type="expression" dxfId="291" priority="89" stopIfTrue="1">
      <formula>$AM39=4</formula>
    </cfRule>
    <cfRule type="expression" dxfId="290" priority="90" stopIfTrue="1">
      <formula>$AM39=2</formula>
    </cfRule>
    <cfRule type="expression" dxfId="289" priority="91" stopIfTrue="1">
      <formula>$AM39=5</formula>
    </cfRule>
    <cfRule type="expression" dxfId="288" priority="92" stopIfTrue="1">
      <formula>$AM39=1</formula>
    </cfRule>
  </conditionalFormatting>
  <conditionalFormatting sqref="Y39">
    <cfRule type="cellIs" dxfId="287" priority="85" operator="lessThan">
      <formula>$Y40</formula>
    </cfRule>
  </conditionalFormatting>
  <conditionalFormatting sqref="T40:V40">
    <cfRule type="expression" dxfId="286" priority="78" stopIfTrue="1">
      <formula>$AL40=7</formula>
    </cfRule>
    <cfRule type="expression" dxfId="285" priority="79" stopIfTrue="1">
      <formula>$AL40=6</formula>
    </cfRule>
    <cfRule type="expression" dxfId="284" priority="80" stopIfTrue="1">
      <formula>$AL40=3</formula>
    </cfRule>
    <cfRule type="expression" dxfId="283" priority="81" stopIfTrue="1">
      <formula>$AL40=4</formula>
    </cfRule>
    <cfRule type="expression" dxfId="282" priority="82" stopIfTrue="1">
      <formula>$AL40=2</formula>
    </cfRule>
    <cfRule type="expression" dxfId="281" priority="83" stopIfTrue="1">
      <formula>$AL40=5</formula>
    </cfRule>
    <cfRule type="expression" dxfId="280" priority="84" stopIfTrue="1">
      <formula>$AL40=1</formula>
    </cfRule>
  </conditionalFormatting>
  <conditionalFormatting sqref="V40">
    <cfRule type="cellIs" dxfId="279" priority="77" operator="lessThan">
      <formula>$V39</formula>
    </cfRule>
  </conditionalFormatting>
  <conditionalFormatting sqref="W40:Y40">
    <cfRule type="expression" dxfId="278" priority="70" stopIfTrue="1">
      <formula>$AM40=7</formula>
    </cfRule>
    <cfRule type="expression" dxfId="277" priority="71" stopIfTrue="1">
      <formula>$AM40=6</formula>
    </cfRule>
    <cfRule type="expression" dxfId="276" priority="72" stopIfTrue="1">
      <formula>$AM40=3</formula>
    </cfRule>
    <cfRule type="expression" dxfId="275" priority="73" stopIfTrue="1">
      <formula>$AM40=4</formula>
    </cfRule>
    <cfRule type="expression" dxfId="274" priority="74" stopIfTrue="1">
      <formula>$AM40=2</formula>
    </cfRule>
    <cfRule type="expression" dxfId="273" priority="75" stopIfTrue="1">
      <formula>$AM40=5</formula>
    </cfRule>
    <cfRule type="expression" dxfId="272" priority="76" stopIfTrue="1">
      <formula>$AM40=1</formula>
    </cfRule>
  </conditionalFormatting>
  <conditionalFormatting sqref="Y40">
    <cfRule type="cellIs" dxfId="271" priority="69" operator="lessThan">
      <formula>$Y39</formula>
    </cfRule>
  </conditionalFormatting>
  <conditionalFormatting sqref="Z39:AB39">
    <cfRule type="expression" dxfId="270" priority="61" stopIfTrue="1">
      <formula>AND(OR($AC39=2,$AC40=2),$AC39+$AC40=2)</formula>
    </cfRule>
    <cfRule type="expression" dxfId="269" priority="62" stopIfTrue="1">
      <formula>$AN39=7</formula>
    </cfRule>
    <cfRule type="expression" dxfId="268" priority="63" stopIfTrue="1">
      <formula>$AN39=6</formula>
    </cfRule>
    <cfRule type="expression" dxfId="267" priority="64" stopIfTrue="1">
      <formula>$AN39=3</formula>
    </cfRule>
    <cfRule type="expression" dxfId="266" priority="65" stopIfTrue="1">
      <formula>$AN39=4</formula>
    </cfRule>
    <cfRule type="expression" dxfId="265" priority="66" stopIfTrue="1">
      <formula>$AN39=2</formula>
    </cfRule>
    <cfRule type="expression" dxfId="264" priority="67" stopIfTrue="1">
      <formula>$AN39=5</formula>
    </cfRule>
    <cfRule type="expression" dxfId="263" priority="68" stopIfTrue="1">
      <formula>$AN39=1</formula>
    </cfRule>
  </conditionalFormatting>
  <conditionalFormatting sqref="AB39">
    <cfRule type="cellIs" dxfId="262" priority="60" operator="lessThan">
      <formula>$AB40</formula>
    </cfRule>
  </conditionalFormatting>
  <conditionalFormatting sqref="Z40:AB40">
    <cfRule type="expression" dxfId="261" priority="52" stopIfTrue="1">
      <formula>AND(OR($AC39=2,$AC40=2),$AC39+$AC40=2)</formula>
    </cfRule>
    <cfRule type="expression" dxfId="260" priority="53" stopIfTrue="1">
      <formula>$AN40=7</formula>
    </cfRule>
    <cfRule type="expression" dxfId="259" priority="54" stopIfTrue="1">
      <formula>$AN40=6</formula>
    </cfRule>
    <cfRule type="expression" dxfId="258" priority="55" stopIfTrue="1">
      <formula>$AN40=3</formula>
    </cfRule>
    <cfRule type="expression" dxfId="257" priority="56" stopIfTrue="1">
      <formula>$AN40=4</formula>
    </cfRule>
    <cfRule type="expression" dxfId="256" priority="57" stopIfTrue="1">
      <formula>$AN40=2</formula>
    </cfRule>
    <cfRule type="expression" dxfId="255" priority="58" stopIfTrue="1">
      <formula>$AN40=5</formula>
    </cfRule>
    <cfRule type="expression" dxfId="254" priority="59" stopIfTrue="1">
      <formula>$AN40=1</formula>
    </cfRule>
  </conditionalFormatting>
  <conditionalFormatting sqref="AB40">
    <cfRule type="cellIs" dxfId="253" priority="51" operator="lessThan">
      <formula>$AB39</formula>
    </cfRule>
  </conditionalFormatting>
  <conditionalFormatting sqref="T44:V44">
    <cfRule type="expression" dxfId="252" priority="44" stopIfTrue="1">
      <formula>$AL44=7</formula>
    </cfRule>
    <cfRule type="expression" dxfId="251" priority="45" stopIfTrue="1">
      <formula>$AL44=6</formula>
    </cfRule>
    <cfRule type="expression" dxfId="250" priority="46" stopIfTrue="1">
      <formula>$AL44=3</formula>
    </cfRule>
    <cfRule type="expression" dxfId="249" priority="47" stopIfTrue="1">
      <formula>$AL44=4</formula>
    </cfRule>
    <cfRule type="expression" dxfId="248" priority="48" stopIfTrue="1">
      <formula>$AL44=2</formula>
    </cfRule>
    <cfRule type="expression" dxfId="247" priority="49" stopIfTrue="1">
      <formula>$AL44=5</formula>
    </cfRule>
    <cfRule type="expression" dxfId="246" priority="50" stopIfTrue="1">
      <formula>$AL44=1</formula>
    </cfRule>
  </conditionalFormatting>
  <conditionalFormatting sqref="V44">
    <cfRule type="cellIs" dxfId="245" priority="43" operator="lessThan">
      <formula>$V45</formula>
    </cfRule>
  </conditionalFormatting>
  <conditionalFormatting sqref="W44:Y44">
    <cfRule type="expression" dxfId="244" priority="36" stopIfTrue="1">
      <formula>$AM44=7</formula>
    </cfRule>
    <cfRule type="expression" dxfId="243" priority="37" stopIfTrue="1">
      <formula>$AM44=6</formula>
    </cfRule>
    <cfRule type="expression" dxfId="242" priority="38" stopIfTrue="1">
      <formula>$AM44=3</formula>
    </cfRule>
    <cfRule type="expression" dxfId="241" priority="39" stopIfTrue="1">
      <formula>$AM44=4</formula>
    </cfRule>
    <cfRule type="expression" dxfId="240" priority="40" stopIfTrue="1">
      <formula>$AM44=2</formula>
    </cfRule>
    <cfRule type="expression" dxfId="239" priority="41" stopIfTrue="1">
      <formula>$AM44=5</formula>
    </cfRule>
    <cfRule type="expression" dxfId="238" priority="42" stopIfTrue="1">
      <formula>$AM44=1</formula>
    </cfRule>
  </conditionalFormatting>
  <conditionalFormatting sqref="Y44">
    <cfRule type="cellIs" dxfId="237" priority="35" operator="lessThan">
      <formula>$Y45</formula>
    </cfRule>
  </conditionalFormatting>
  <conditionalFormatting sqref="T45:V45">
    <cfRule type="expression" dxfId="236" priority="28" stopIfTrue="1">
      <formula>$AL45=7</formula>
    </cfRule>
    <cfRule type="expression" dxfId="235" priority="29" stopIfTrue="1">
      <formula>$AL45=6</formula>
    </cfRule>
    <cfRule type="expression" dxfId="234" priority="30" stopIfTrue="1">
      <formula>$AL45=3</formula>
    </cfRule>
    <cfRule type="expression" dxfId="233" priority="31" stopIfTrue="1">
      <formula>$AL45=4</formula>
    </cfRule>
    <cfRule type="expression" dxfId="232" priority="32" stopIfTrue="1">
      <formula>$AL45=2</formula>
    </cfRule>
    <cfRule type="expression" dxfId="231" priority="33" stopIfTrue="1">
      <formula>$AL45=5</formula>
    </cfRule>
    <cfRule type="expression" dxfId="230" priority="34" stopIfTrue="1">
      <formula>$AL45=1</formula>
    </cfRule>
  </conditionalFormatting>
  <conditionalFormatting sqref="V45">
    <cfRule type="cellIs" dxfId="229" priority="27" operator="lessThan">
      <formula>$V44</formula>
    </cfRule>
  </conditionalFormatting>
  <conditionalFormatting sqref="W45:Y45">
    <cfRule type="expression" dxfId="228" priority="20" stopIfTrue="1">
      <formula>$AM45=7</formula>
    </cfRule>
    <cfRule type="expression" dxfId="227" priority="21" stopIfTrue="1">
      <formula>$AM45=6</formula>
    </cfRule>
    <cfRule type="expression" dxfId="226" priority="22" stopIfTrue="1">
      <formula>$AM45=3</formula>
    </cfRule>
    <cfRule type="expression" dxfId="225" priority="23" stopIfTrue="1">
      <formula>$AM45=4</formula>
    </cfRule>
    <cfRule type="expression" dxfId="224" priority="24" stopIfTrue="1">
      <formula>$AM45=2</formula>
    </cfRule>
    <cfRule type="expression" dxfId="223" priority="25" stopIfTrue="1">
      <formula>$AM45=5</formula>
    </cfRule>
    <cfRule type="expression" dxfId="222" priority="26" stopIfTrue="1">
      <formula>$AM45=1</formula>
    </cfRule>
  </conditionalFormatting>
  <conditionalFormatting sqref="Y45">
    <cfRule type="cellIs" dxfId="221" priority="19" operator="lessThan">
      <formula>$Y44</formula>
    </cfRule>
  </conditionalFormatting>
  <conditionalFormatting sqref="Z44:AB44">
    <cfRule type="expression" dxfId="220" priority="11" stopIfTrue="1">
      <formula>AND(OR($AC44=2,$AC45=2),$AC44+$AC45=2)</formula>
    </cfRule>
    <cfRule type="expression" dxfId="219" priority="12" stopIfTrue="1">
      <formula>$AN44=7</formula>
    </cfRule>
    <cfRule type="expression" dxfId="218" priority="13" stopIfTrue="1">
      <formula>$AN44=6</formula>
    </cfRule>
    <cfRule type="expression" dxfId="217" priority="14" stopIfTrue="1">
      <formula>$AN44=3</formula>
    </cfRule>
    <cfRule type="expression" dxfId="216" priority="15" stopIfTrue="1">
      <formula>$AN44=4</formula>
    </cfRule>
    <cfRule type="expression" dxfId="215" priority="16" stopIfTrue="1">
      <formula>$AN44=2</formula>
    </cfRule>
    <cfRule type="expression" dxfId="214" priority="17" stopIfTrue="1">
      <formula>$AN44=5</formula>
    </cfRule>
    <cfRule type="expression" dxfId="213" priority="18" stopIfTrue="1">
      <formula>$AN44=1</formula>
    </cfRule>
  </conditionalFormatting>
  <conditionalFormatting sqref="AB44">
    <cfRule type="cellIs" dxfId="212" priority="10" operator="lessThan">
      <formula>$AB45</formula>
    </cfRule>
  </conditionalFormatting>
  <conditionalFormatting sqref="Z45:AB45">
    <cfRule type="expression" dxfId="211" priority="2" stopIfTrue="1">
      <formula>AND(OR($AC44=2,$AC45=2),$AC44+$AC45=2)</formula>
    </cfRule>
    <cfRule type="expression" dxfId="210" priority="3" stopIfTrue="1">
      <formula>$AN45=7</formula>
    </cfRule>
    <cfRule type="expression" dxfId="209" priority="4" stopIfTrue="1">
      <formula>$AN45=6</formula>
    </cfRule>
    <cfRule type="expression" dxfId="208" priority="5" stopIfTrue="1">
      <formula>$AN45=3</formula>
    </cfRule>
    <cfRule type="expression" dxfId="207" priority="6" stopIfTrue="1">
      <formula>$AN45=4</formula>
    </cfRule>
    <cfRule type="expression" dxfId="206" priority="7" stopIfTrue="1">
      <formula>$AN45=2</formula>
    </cfRule>
    <cfRule type="expression" dxfId="205" priority="8" stopIfTrue="1">
      <formula>$AN45=5</formula>
    </cfRule>
    <cfRule type="expression" dxfId="204" priority="9" stopIfTrue="1">
      <formula>$AN45=1</formula>
    </cfRule>
  </conditionalFormatting>
  <conditionalFormatting sqref="AB45">
    <cfRule type="cellIs" dxfId="203" priority="1" operator="lessThan">
      <formula>$AB44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7"/>
  <sheetViews>
    <sheetView tabSelected="1" topLeftCell="R1" workbookViewId="0">
      <selection activeCell="AE28" sqref="AE28"/>
    </sheetView>
  </sheetViews>
  <sheetFormatPr defaultRowHeight="15"/>
  <cols>
    <col min="1" max="1" width="4.140625" customWidth="1"/>
    <col min="2" max="2" width="12.5703125" customWidth="1"/>
    <col min="3" max="3" width="25.7109375" bestFit="1" customWidth="1"/>
    <col min="4" max="4" width="15.28515625" style="72" bestFit="1" customWidth="1"/>
    <col min="5" max="6" width="6.42578125" style="72" customWidth="1"/>
    <col min="7" max="7" width="5" style="72" customWidth="1"/>
    <col min="8" max="8" width="6.85546875" customWidth="1"/>
    <col min="9" max="9" width="6.42578125" customWidth="1"/>
    <col min="10" max="10" width="5" style="72" customWidth="1"/>
    <col min="11" max="11" width="7.42578125" customWidth="1"/>
    <col min="12" max="13" width="6.42578125" customWidth="1"/>
    <col min="15" max="15" width="6.5703125" style="110" customWidth="1"/>
    <col min="16" max="16" width="0" style="110" hidden="1" customWidth="1"/>
    <col min="17" max="17" width="25.7109375" bestFit="1" customWidth="1"/>
    <col min="18" max="18" width="15.28515625" bestFit="1" customWidth="1"/>
    <col min="19" max="19" width="11.7109375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232" customWidth="1"/>
    <col min="28" max="29" width="6.42578125" customWidth="1"/>
    <col min="30" max="30" width="11.7109375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6" max="37" width="11.7109375"/>
    <col min="38" max="43" width="4.28515625" style="72" customWidth="1"/>
  </cols>
  <sheetData>
    <row r="1" spans="1:43" ht="12.75" customHeight="1">
      <c r="A1" s="367">
        <v>41511</v>
      </c>
      <c r="B1" s="380"/>
      <c r="C1" s="369" t="s">
        <v>61</v>
      </c>
      <c r="D1" s="384"/>
      <c r="E1" s="384"/>
      <c r="F1" s="385"/>
      <c r="H1" s="373" t="s">
        <v>1</v>
      </c>
      <c r="I1" s="374"/>
      <c r="J1" s="374"/>
      <c r="K1" s="374"/>
      <c r="L1" s="374"/>
      <c r="M1" s="375"/>
      <c r="O1" s="210" t="s">
        <v>144</v>
      </c>
      <c r="P1" s="210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2"/>
      <c r="AB1" s="211"/>
      <c r="AC1" s="211"/>
      <c r="AD1" s="211"/>
      <c r="AE1" s="211"/>
      <c r="AF1" s="211"/>
      <c r="AG1" s="211"/>
      <c r="AH1" s="211"/>
    </row>
    <row r="2" spans="1:43" ht="12.75" customHeight="1" thickBot="1">
      <c r="A2" s="368"/>
      <c r="B2" s="381"/>
      <c r="C2" s="386"/>
      <c r="D2" s="386"/>
      <c r="E2" s="386"/>
      <c r="F2" s="387"/>
      <c r="G2" s="57"/>
      <c r="H2" s="174" t="s">
        <v>108</v>
      </c>
      <c r="I2" s="175"/>
      <c r="J2" s="2" t="s">
        <v>9</v>
      </c>
      <c r="K2" s="2"/>
      <c r="L2" s="2"/>
      <c r="M2" s="3"/>
      <c r="O2" s="112"/>
      <c r="P2" s="112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13"/>
      <c r="AB2" s="113"/>
      <c r="AC2" s="113"/>
      <c r="AD2" s="113"/>
      <c r="AE2" s="113"/>
      <c r="AF2" s="113"/>
      <c r="AG2" s="113"/>
      <c r="AH2" s="113"/>
      <c r="AI2" s="113"/>
      <c r="AJ2" s="214"/>
      <c r="AK2" s="214"/>
      <c r="AL2" s="215"/>
      <c r="AM2" s="215"/>
      <c r="AN2" s="215"/>
      <c r="AO2" s="215"/>
      <c r="AP2" s="215"/>
      <c r="AQ2" s="215"/>
    </row>
    <row r="3" spans="1:43" ht="12.75" customHeight="1" thickBot="1">
      <c r="A3" s="376" t="s">
        <v>62</v>
      </c>
      <c r="B3" s="382"/>
      <c r="C3" s="382"/>
      <c r="D3" s="383"/>
      <c r="E3" s="4" t="s">
        <v>4</v>
      </c>
      <c r="F3" s="5" t="s">
        <v>5</v>
      </c>
      <c r="G3"/>
      <c r="H3" s="174" t="s">
        <v>109</v>
      </c>
      <c r="I3" s="175"/>
      <c r="J3" s="2" t="s">
        <v>2</v>
      </c>
      <c r="K3" s="2"/>
      <c r="L3" s="2"/>
      <c r="M3" s="3"/>
      <c r="O3" s="216" t="s">
        <v>72</v>
      </c>
      <c r="P3" s="217"/>
      <c r="Q3" s="217"/>
      <c r="R3" s="217"/>
      <c r="T3" s="218" t="s">
        <v>120</v>
      </c>
      <c r="U3" s="219">
        <v>1</v>
      </c>
      <c r="V3" s="220"/>
      <c r="W3" s="220"/>
      <c r="X3" s="220"/>
      <c r="Y3" s="220"/>
      <c r="Z3" s="220">
        <v>2</v>
      </c>
      <c r="AA3" s="221"/>
      <c r="AE3" s="302"/>
      <c r="AF3" s="302"/>
      <c r="AG3" s="302"/>
      <c r="AH3" s="302"/>
      <c r="AL3" s="222">
        <v>1</v>
      </c>
    </row>
    <row r="4" spans="1:43" ht="12.75" customHeight="1" thickBot="1">
      <c r="A4" s="75"/>
      <c r="B4" s="76"/>
      <c r="C4" s="77" t="s">
        <v>7</v>
      </c>
      <c r="D4" s="78"/>
      <c r="E4" s="6" t="s">
        <v>8</v>
      </c>
      <c r="F4" s="7">
        <v>100</v>
      </c>
      <c r="G4"/>
      <c r="H4" s="176" t="s">
        <v>110</v>
      </c>
      <c r="I4" s="177"/>
      <c r="J4" s="9" t="s">
        <v>6</v>
      </c>
      <c r="K4" s="9"/>
      <c r="L4" s="9"/>
      <c r="M4" s="10"/>
      <c r="Q4" s="110"/>
      <c r="R4" s="72"/>
      <c r="T4" s="223" t="s">
        <v>121</v>
      </c>
      <c r="U4" s="224">
        <v>1</v>
      </c>
      <c r="V4" s="225">
        <v>2</v>
      </c>
      <c r="W4" s="226">
        <v>3</v>
      </c>
      <c r="X4" s="227">
        <v>4</v>
      </c>
      <c r="Y4" s="228">
        <v>5</v>
      </c>
      <c r="Z4" s="229">
        <v>6</v>
      </c>
      <c r="AA4" s="230">
        <v>7</v>
      </c>
      <c r="AL4" s="231">
        <v>6</v>
      </c>
    </row>
    <row r="5" spans="1:43" ht="12.75" customHeight="1" thickBot="1">
      <c r="B5" s="11"/>
      <c r="C5" s="72"/>
      <c r="G5"/>
      <c r="I5" s="72"/>
      <c r="J5"/>
      <c r="O5" s="302"/>
      <c r="P5" s="302"/>
      <c r="Q5" s="302"/>
      <c r="R5" s="302"/>
      <c r="T5" s="42"/>
      <c r="U5" s="42"/>
      <c r="V5" s="42"/>
      <c r="W5" s="42"/>
      <c r="X5" s="42"/>
      <c r="Y5" s="42"/>
      <c r="Z5" s="42"/>
      <c r="AA5" s="264"/>
      <c r="AB5" s="42"/>
      <c r="AE5" s="216" t="s">
        <v>73</v>
      </c>
      <c r="AF5" s="216"/>
      <c r="AG5" s="216"/>
      <c r="AH5" s="216"/>
    </row>
    <row r="6" spans="1:43" ht="12.75" customHeight="1" thickBot="1">
      <c r="A6" s="178" t="s">
        <v>65</v>
      </c>
      <c r="B6" s="179" t="s">
        <v>10</v>
      </c>
      <c r="C6" s="180" t="s">
        <v>11</v>
      </c>
      <c r="D6" s="180" t="s">
        <v>12</v>
      </c>
      <c r="E6" s="181" t="s">
        <v>66</v>
      </c>
      <c r="F6" s="180" t="s">
        <v>111</v>
      </c>
      <c r="G6" s="180" t="s">
        <v>112</v>
      </c>
      <c r="H6" s="181" t="s">
        <v>113</v>
      </c>
      <c r="I6" s="180" t="s">
        <v>114</v>
      </c>
      <c r="J6" s="180" t="s">
        <v>112</v>
      </c>
      <c r="K6" s="181" t="s">
        <v>115</v>
      </c>
      <c r="L6" s="182" t="s">
        <v>116</v>
      </c>
      <c r="M6" s="183" t="s">
        <v>117</v>
      </c>
      <c r="T6" s="206"/>
      <c r="U6" s="69"/>
      <c r="V6" s="107"/>
      <c r="W6" s="206"/>
      <c r="X6" s="69"/>
      <c r="Y6" s="206"/>
      <c r="Z6" s="206"/>
      <c r="AA6" s="69"/>
      <c r="AB6" s="206"/>
    </row>
    <row r="7" spans="1:43" ht="12.75" customHeight="1" thickBot="1">
      <c r="A7" s="184">
        <v>1</v>
      </c>
      <c r="B7" s="185">
        <v>21511202555</v>
      </c>
      <c r="C7" s="186" t="s">
        <v>47</v>
      </c>
      <c r="D7" s="187" t="s">
        <v>42</v>
      </c>
      <c r="E7" s="188">
        <v>14</v>
      </c>
      <c r="F7" s="187">
        <v>7.2549999999999999</v>
      </c>
      <c r="G7" s="187"/>
      <c r="H7" s="189">
        <f t="shared" ref="H7:H56" si="0">IF(ISBLANK(F7),100,F7+G7*0.2)</f>
        <v>7.2549999999999999</v>
      </c>
      <c r="I7" s="95">
        <v>7.4279999999999999</v>
      </c>
      <c r="J7" s="187"/>
      <c r="K7" s="189">
        <f t="shared" ref="K7:K56" si="1">IF(ISBLANK(I7),100,I7+J7*0.2)</f>
        <v>7.4279999999999999</v>
      </c>
      <c r="L7" s="191">
        <f t="shared" ref="L7:L56" si="2">MIN(H7,K7)</f>
        <v>7.2549999999999999</v>
      </c>
      <c r="M7" s="192">
        <f t="shared" ref="M7:M56" si="3">MAX(H7,K7)</f>
        <v>7.4279999999999999</v>
      </c>
      <c r="O7" s="234" t="s">
        <v>77</v>
      </c>
      <c r="P7" s="265"/>
      <c r="Q7" s="110"/>
      <c r="R7" s="72"/>
      <c r="T7" s="236" t="s">
        <v>122</v>
      </c>
      <c r="U7" s="237" t="s">
        <v>112</v>
      </c>
      <c r="V7" s="238" t="s">
        <v>123</v>
      </c>
      <c r="W7" s="238" t="s">
        <v>124</v>
      </c>
      <c r="X7" s="237" t="s">
        <v>112</v>
      </c>
      <c r="Y7" s="238" t="s">
        <v>125</v>
      </c>
      <c r="Z7" s="238" t="s">
        <v>126</v>
      </c>
      <c r="AA7" s="237" t="s">
        <v>112</v>
      </c>
      <c r="AB7" s="239" t="s">
        <v>127</v>
      </c>
      <c r="AC7" s="240" t="s">
        <v>128</v>
      </c>
      <c r="AL7" s="241">
        <v>0</v>
      </c>
      <c r="AM7" s="242">
        <v>0</v>
      </c>
      <c r="AN7" s="243">
        <v>0</v>
      </c>
    </row>
    <row r="8" spans="1:43" ht="12.75" customHeight="1">
      <c r="A8" s="184">
        <v>2</v>
      </c>
      <c r="B8" s="194">
        <v>21511101216</v>
      </c>
      <c r="C8" s="190" t="s">
        <v>46</v>
      </c>
      <c r="D8" s="95" t="s">
        <v>42</v>
      </c>
      <c r="E8" s="188">
        <v>1000</v>
      </c>
      <c r="F8" s="187">
        <v>100</v>
      </c>
      <c r="G8" s="95"/>
      <c r="H8" s="189">
        <f t="shared" si="0"/>
        <v>100</v>
      </c>
      <c r="I8" s="190">
        <v>7.71</v>
      </c>
      <c r="J8" s="95">
        <v>2</v>
      </c>
      <c r="K8" s="189">
        <f t="shared" si="1"/>
        <v>8.11</v>
      </c>
      <c r="L8" s="191">
        <f t="shared" si="2"/>
        <v>8.11</v>
      </c>
      <c r="M8" s="192">
        <f t="shared" si="3"/>
        <v>100</v>
      </c>
      <c r="O8" s="266">
        <v>1</v>
      </c>
      <c r="P8" s="245">
        <v>21511202555</v>
      </c>
      <c r="Q8" s="245" t="s">
        <v>47</v>
      </c>
      <c r="R8" s="267" t="s">
        <v>42</v>
      </c>
      <c r="S8" s="247"/>
      <c r="T8" s="200">
        <v>8.2439999999999998</v>
      </c>
      <c r="U8" s="103"/>
      <c r="V8" s="200">
        <v>8.2439999999999998</v>
      </c>
      <c r="W8" s="200">
        <v>8.3510000000000009</v>
      </c>
      <c r="X8" s="103"/>
      <c r="Y8" s="200">
        <v>8.3510000000000009</v>
      </c>
      <c r="Z8" s="200"/>
      <c r="AA8" s="103"/>
      <c r="AB8" s="200">
        <v>0</v>
      </c>
      <c r="AC8" s="248">
        <v>2</v>
      </c>
      <c r="AG8" s="110"/>
      <c r="AH8" s="72"/>
      <c r="AL8" s="241">
        <v>1</v>
      </c>
      <c r="AM8" s="242">
        <v>6</v>
      </c>
      <c r="AN8" s="243">
        <v>1</v>
      </c>
      <c r="AO8" s="242">
        <v>1</v>
      </c>
      <c r="AP8" s="242">
        <v>1</v>
      </c>
      <c r="AQ8" s="243">
        <v>0</v>
      </c>
    </row>
    <row r="9" spans="1:43" ht="12.75" customHeight="1" thickBot="1">
      <c r="A9" s="184">
        <v>3</v>
      </c>
      <c r="B9" s="185">
        <v>21511203024</v>
      </c>
      <c r="C9" s="186" t="s">
        <v>48</v>
      </c>
      <c r="D9" s="187" t="s">
        <v>44</v>
      </c>
      <c r="E9" s="188">
        <v>1000</v>
      </c>
      <c r="F9" s="187">
        <v>9.8879999999999999</v>
      </c>
      <c r="G9" s="187">
        <v>2</v>
      </c>
      <c r="H9" s="189">
        <f t="shared" si="0"/>
        <v>10.288</v>
      </c>
      <c r="I9" s="95">
        <v>9.8469999999999995</v>
      </c>
      <c r="J9" s="187"/>
      <c r="K9" s="189">
        <f t="shared" si="1"/>
        <v>9.8469999999999995</v>
      </c>
      <c r="L9" s="191">
        <f t="shared" si="2"/>
        <v>9.8469999999999995</v>
      </c>
      <c r="M9" s="192">
        <f t="shared" si="3"/>
        <v>10.288</v>
      </c>
      <c r="O9" s="268">
        <v>4</v>
      </c>
      <c r="P9" s="269" t="s">
        <v>137</v>
      </c>
      <c r="Q9" s="269" t="s">
        <v>49</v>
      </c>
      <c r="R9" s="270" t="s">
        <v>44</v>
      </c>
      <c r="S9" s="247"/>
      <c r="T9" s="200">
        <v>10.669</v>
      </c>
      <c r="U9" s="103">
        <v>2</v>
      </c>
      <c r="V9" s="200">
        <v>11.069000000000001</v>
      </c>
      <c r="W9" s="200">
        <v>10.465</v>
      </c>
      <c r="X9" s="103">
        <v>4</v>
      </c>
      <c r="Y9" s="200">
        <v>11.265000000000001</v>
      </c>
      <c r="Z9" s="200"/>
      <c r="AA9" s="103"/>
      <c r="AB9" s="200">
        <v>0</v>
      </c>
      <c r="AC9" s="252">
        <v>0</v>
      </c>
      <c r="AE9" s="235" t="s">
        <v>133</v>
      </c>
      <c r="AF9" s="235"/>
      <c r="AG9" s="110"/>
      <c r="AH9" s="72"/>
      <c r="AL9" s="253">
        <v>6</v>
      </c>
      <c r="AM9" s="254">
        <v>1</v>
      </c>
      <c r="AN9" s="255">
        <v>6</v>
      </c>
      <c r="AO9" s="254">
        <v>0</v>
      </c>
      <c r="AP9" s="254">
        <v>0</v>
      </c>
      <c r="AQ9" s="255">
        <v>0</v>
      </c>
    </row>
    <row r="10" spans="1:43" ht="12.75" customHeight="1" thickBot="1">
      <c r="A10" s="184">
        <v>4</v>
      </c>
      <c r="B10" s="185" t="s">
        <v>137</v>
      </c>
      <c r="C10" s="186" t="s">
        <v>49</v>
      </c>
      <c r="D10" s="187" t="s">
        <v>44</v>
      </c>
      <c r="E10" s="188">
        <v>1000</v>
      </c>
      <c r="F10" s="187">
        <v>10.010999999999999</v>
      </c>
      <c r="G10" s="187">
        <v>6</v>
      </c>
      <c r="H10" s="189">
        <f t="shared" si="0"/>
        <v>11.210999999999999</v>
      </c>
      <c r="I10" s="95">
        <v>12.146000000000001</v>
      </c>
      <c r="J10" s="187">
        <v>2</v>
      </c>
      <c r="K10" s="189">
        <f t="shared" si="1"/>
        <v>12.546000000000001</v>
      </c>
      <c r="L10" s="191">
        <f t="shared" si="2"/>
        <v>11.210999999999999</v>
      </c>
      <c r="M10" s="192">
        <f t="shared" si="3"/>
        <v>12.546000000000001</v>
      </c>
      <c r="O10" s="72"/>
      <c r="Q10" s="110"/>
      <c r="R10" s="72"/>
      <c r="T10" s="256"/>
      <c r="U10" s="257"/>
      <c r="V10" s="258"/>
      <c r="W10" s="256"/>
      <c r="X10" s="257"/>
      <c r="Y10" s="256"/>
      <c r="Z10" s="256"/>
      <c r="AA10" s="257"/>
      <c r="AB10" s="256"/>
      <c r="AE10" s="259" t="s">
        <v>80</v>
      </c>
      <c r="AF10" s="245">
        <v>21511202555</v>
      </c>
      <c r="AG10" s="245" t="s">
        <v>47</v>
      </c>
      <c r="AH10" s="246" t="s">
        <v>42</v>
      </c>
    </row>
    <row r="11" spans="1:43" ht="12.75" customHeight="1" thickBot="1">
      <c r="A11" s="184">
        <v>5</v>
      </c>
      <c r="B11" s="185" t="s">
        <v>138</v>
      </c>
      <c r="C11" s="186" t="s">
        <v>139</v>
      </c>
      <c r="D11" s="95" t="s">
        <v>44</v>
      </c>
      <c r="E11" s="188">
        <v>1000</v>
      </c>
      <c r="F11" s="187">
        <v>8.6020000000000003</v>
      </c>
      <c r="G11" s="95">
        <v>16</v>
      </c>
      <c r="H11" s="189">
        <f t="shared" si="0"/>
        <v>11.802</v>
      </c>
      <c r="I11" s="95">
        <v>10.548</v>
      </c>
      <c r="J11" s="95">
        <v>18</v>
      </c>
      <c r="K11" s="189">
        <f t="shared" si="1"/>
        <v>14.148</v>
      </c>
      <c r="L11" s="191">
        <f t="shared" si="2"/>
        <v>11.802</v>
      </c>
      <c r="M11" s="192">
        <f t="shared" si="3"/>
        <v>14.148</v>
      </c>
      <c r="O11" s="234" t="s">
        <v>88</v>
      </c>
      <c r="P11" s="265"/>
      <c r="Q11" s="110"/>
      <c r="R11" s="72"/>
      <c r="T11" s="236" t="s">
        <v>122</v>
      </c>
      <c r="U11" s="237" t="s">
        <v>112</v>
      </c>
      <c r="V11" s="238" t="s">
        <v>123</v>
      </c>
      <c r="W11" s="238" t="s">
        <v>124</v>
      </c>
      <c r="X11" s="237" t="s">
        <v>112</v>
      </c>
      <c r="Y11" s="238" t="s">
        <v>125</v>
      </c>
      <c r="Z11" s="238" t="s">
        <v>126</v>
      </c>
      <c r="AA11" s="237" t="s">
        <v>112</v>
      </c>
      <c r="AB11" s="239" t="s">
        <v>127</v>
      </c>
      <c r="AC11" s="240" t="s">
        <v>128</v>
      </c>
      <c r="AE11" s="260" t="s">
        <v>82</v>
      </c>
      <c r="AF11" s="250">
        <v>21511101216</v>
      </c>
      <c r="AG11" s="250" t="s">
        <v>46</v>
      </c>
      <c r="AH11" s="251" t="s">
        <v>42</v>
      </c>
      <c r="AL11" s="241">
        <v>0</v>
      </c>
      <c r="AM11" s="242">
        <v>0</v>
      </c>
      <c r="AN11" s="243">
        <v>0</v>
      </c>
    </row>
    <row r="12" spans="1:43" ht="12.75" customHeight="1">
      <c r="A12" s="184">
        <v>6</v>
      </c>
      <c r="B12" s="185" t="s">
        <v>140</v>
      </c>
      <c r="C12" s="190" t="s">
        <v>101</v>
      </c>
      <c r="D12" s="95" t="s">
        <v>44</v>
      </c>
      <c r="E12" s="188">
        <v>1000</v>
      </c>
      <c r="F12" s="95">
        <v>11.307</v>
      </c>
      <c r="G12" s="187">
        <v>8</v>
      </c>
      <c r="H12" s="189">
        <f t="shared" si="0"/>
        <v>12.907</v>
      </c>
      <c r="I12" s="187">
        <v>12.048999999999999</v>
      </c>
      <c r="J12" s="187">
        <v>6</v>
      </c>
      <c r="K12" s="189">
        <f t="shared" si="1"/>
        <v>13.248999999999999</v>
      </c>
      <c r="L12" s="191">
        <f t="shared" si="2"/>
        <v>12.907</v>
      </c>
      <c r="M12" s="192">
        <f t="shared" si="3"/>
        <v>13.248999999999999</v>
      </c>
      <c r="O12" s="271">
        <v>2</v>
      </c>
      <c r="P12" s="272">
        <v>21511101216</v>
      </c>
      <c r="Q12" s="272" t="s">
        <v>46</v>
      </c>
      <c r="R12" s="273" t="s">
        <v>42</v>
      </c>
      <c r="S12" s="247"/>
      <c r="T12" s="200">
        <v>8.1449999999999996</v>
      </c>
      <c r="U12" s="103">
        <v>1</v>
      </c>
      <c r="V12" s="200">
        <v>8.3449999999999989</v>
      </c>
      <c r="W12" s="200">
        <v>8.0380000000000003</v>
      </c>
      <c r="X12" s="103">
        <v>3</v>
      </c>
      <c r="Y12" s="200">
        <v>8.6379999999999999</v>
      </c>
      <c r="Z12" s="200"/>
      <c r="AA12" s="103"/>
      <c r="AB12" s="200">
        <v>0</v>
      </c>
      <c r="AC12" s="248">
        <v>2</v>
      </c>
      <c r="AL12" s="241">
        <v>1</v>
      </c>
      <c r="AM12" s="242">
        <v>6</v>
      </c>
      <c r="AN12" s="243">
        <v>1</v>
      </c>
      <c r="AO12" s="242">
        <v>1</v>
      </c>
      <c r="AP12" s="242">
        <v>1</v>
      </c>
      <c r="AQ12" s="243">
        <v>0</v>
      </c>
    </row>
    <row r="13" spans="1:43" ht="12.75" customHeight="1" thickBot="1">
      <c r="A13" s="184">
        <v>7</v>
      </c>
      <c r="B13" s="185" t="s">
        <v>141</v>
      </c>
      <c r="C13" s="186" t="s">
        <v>142</v>
      </c>
      <c r="D13" s="187" t="s">
        <v>44</v>
      </c>
      <c r="E13" s="188">
        <v>1000</v>
      </c>
      <c r="F13" s="187">
        <v>10.917999999999999</v>
      </c>
      <c r="G13" s="187">
        <v>16</v>
      </c>
      <c r="H13" s="189">
        <f t="shared" si="0"/>
        <v>14.117999999999999</v>
      </c>
      <c r="I13" s="187">
        <v>14.804</v>
      </c>
      <c r="J13" s="187">
        <v>7</v>
      </c>
      <c r="K13" s="189">
        <f t="shared" si="1"/>
        <v>16.204000000000001</v>
      </c>
      <c r="L13" s="191">
        <f t="shared" si="2"/>
        <v>14.117999999999999</v>
      </c>
      <c r="M13" s="192">
        <f t="shared" si="3"/>
        <v>16.204000000000001</v>
      </c>
      <c r="O13" s="274">
        <v>3</v>
      </c>
      <c r="P13" s="275">
        <v>21511203024</v>
      </c>
      <c r="Q13" s="275" t="s">
        <v>48</v>
      </c>
      <c r="R13" s="276" t="s">
        <v>44</v>
      </c>
      <c r="S13" s="247"/>
      <c r="T13" s="200">
        <v>10.079000000000001</v>
      </c>
      <c r="U13" s="103"/>
      <c r="V13" s="200">
        <v>10.079000000000001</v>
      </c>
      <c r="W13" s="200">
        <v>8.9529999999999994</v>
      </c>
      <c r="X13" s="103">
        <v>7</v>
      </c>
      <c r="Y13" s="200">
        <v>10.353</v>
      </c>
      <c r="Z13" s="200"/>
      <c r="AA13" s="103"/>
      <c r="AB13" s="200">
        <v>0</v>
      </c>
      <c r="AC13" s="252">
        <v>0</v>
      </c>
      <c r="AE13" s="277" t="s">
        <v>134</v>
      </c>
      <c r="AF13" s="277"/>
      <c r="AG13" s="277"/>
      <c r="AH13" s="72"/>
      <c r="AL13" s="253">
        <v>6</v>
      </c>
      <c r="AM13" s="254">
        <v>1</v>
      </c>
      <c r="AN13" s="255">
        <v>6</v>
      </c>
      <c r="AO13" s="254">
        <v>0</v>
      </c>
      <c r="AP13" s="254">
        <v>0</v>
      </c>
      <c r="AQ13" s="255">
        <v>0</v>
      </c>
    </row>
    <row r="14" spans="1:43" ht="12.75" customHeight="1">
      <c r="A14" s="184">
        <v>8</v>
      </c>
      <c r="B14" s="185" t="s">
        <v>143</v>
      </c>
      <c r="C14" s="186" t="s">
        <v>50</v>
      </c>
      <c r="D14" s="187" t="s">
        <v>44</v>
      </c>
      <c r="E14" s="188">
        <v>1000</v>
      </c>
      <c r="F14" s="187">
        <v>18.672000000000001</v>
      </c>
      <c r="G14" s="187"/>
      <c r="H14" s="189">
        <f t="shared" si="0"/>
        <v>18.672000000000001</v>
      </c>
      <c r="I14" s="190">
        <v>18.219000000000001</v>
      </c>
      <c r="J14" s="187">
        <v>1</v>
      </c>
      <c r="K14" s="189">
        <f t="shared" si="1"/>
        <v>18.419</v>
      </c>
      <c r="L14" s="191">
        <f t="shared" si="2"/>
        <v>18.419</v>
      </c>
      <c r="M14" s="192">
        <f t="shared" si="3"/>
        <v>18.672000000000001</v>
      </c>
      <c r="T14" s="261"/>
      <c r="U14" s="261"/>
      <c r="V14" s="261"/>
      <c r="W14" s="261"/>
      <c r="X14" s="261"/>
      <c r="Y14" s="261"/>
      <c r="Z14" s="261"/>
      <c r="AA14" s="263"/>
      <c r="AB14" s="261"/>
      <c r="AE14" s="259" t="s">
        <v>84</v>
      </c>
      <c r="AF14" s="245" t="s">
        <v>137</v>
      </c>
      <c r="AG14" s="245" t="s">
        <v>49</v>
      </c>
      <c r="AH14" s="246" t="s">
        <v>44</v>
      </c>
    </row>
    <row r="15" spans="1:43" ht="12.75" customHeight="1">
      <c r="A15" s="193">
        <v>9</v>
      </c>
      <c r="B15" s="185"/>
      <c r="C15" s="186"/>
      <c r="D15" s="95"/>
      <c r="E15" s="188"/>
      <c r="F15" s="187"/>
      <c r="G15" s="95"/>
      <c r="H15" s="189">
        <f t="shared" si="0"/>
        <v>100</v>
      </c>
      <c r="I15" s="190"/>
      <c r="J15" s="95"/>
      <c r="K15" s="189">
        <f t="shared" si="1"/>
        <v>100</v>
      </c>
      <c r="L15" s="191">
        <f t="shared" si="2"/>
        <v>100</v>
      </c>
      <c r="M15" s="192">
        <f t="shared" si="3"/>
        <v>100</v>
      </c>
      <c r="AE15" s="260" t="s">
        <v>86</v>
      </c>
      <c r="AF15" s="250">
        <v>21511203024</v>
      </c>
      <c r="AG15" s="250" t="s">
        <v>48</v>
      </c>
      <c r="AH15" s="251" t="s">
        <v>44</v>
      </c>
    </row>
    <row r="16" spans="1:43" ht="12.75" customHeight="1">
      <c r="A16" s="193">
        <v>10</v>
      </c>
      <c r="B16" s="185"/>
      <c r="C16" s="186"/>
      <c r="D16" s="187"/>
      <c r="E16" s="188"/>
      <c r="F16" s="187"/>
      <c r="G16" s="187"/>
      <c r="H16" s="189">
        <f t="shared" si="0"/>
        <v>100</v>
      </c>
      <c r="I16" s="190"/>
      <c r="J16" s="187"/>
      <c r="K16" s="189">
        <f t="shared" si="1"/>
        <v>100</v>
      </c>
      <c r="L16" s="191">
        <f t="shared" si="2"/>
        <v>100</v>
      </c>
      <c r="M16" s="192">
        <f t="shared" si="3"/>
        <v>100</v>
      </c>
    </row>
    <row r="17" spans="1:43" ht="12.75" customHeight="1">
      <c r="A17" s="193">
        <v>11</v>
      </c>
      <c r="B17" s="194"/>
      <c r="C17" s="190"/>
      <c r="D17" s="95"/>
      <c r="E17" s="188"/>
      <c r="F17" s="187"/>
      <c r="G17" s="95"/>
      <c r="H17" s="189">
        <f t="shared" si="0"/>
        <v>100</v>
      </c>
      <c r="I17" s="190"/>
      <c r="J17" s="95"/>
      <c r="K17" s="189">
        <f t="shared" si="1"/>
        <v>100</v>
      </c>
      <c r="L17" s="191">
        <f t="shared" si="2"/>
        <v>100</v>
      </c>
      <c r="M17" s="192">
        <f t="shared" si="3"/>
        <v>100</v>
      </c>
      <c r="O17" s="112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213"/>
      <c r="AB17" s="113"/>
      <c r="AC17" s="113"/>
      <c r="AD17" s="113"/>
      <c r="AE17" s="113"/>
      <c r="AF17" s="113"/>
      <c r="AG17" s="113"/>
      <c r="AH17" s="113"/>
      <c r="AI17" s="113"/>
    </row>
    <row r="18" spans="1:43" ht="12.75" customHeight="1" thickBot="1">
      <c r="A18" s="193">
        <v>12</v>
      </c>
      <c r="B18" s="185"/>
      <c r="C18" s="186"/>
      <c r="D18" s="187"/>
      <c r="E18" s="188"/>
      <c r="F18" s="187"/>
      <c r="G18" s="187"/>
      <c r="H18" s="189">
        <f t="shared" si="0"/>
        <v>100</v>
      </c>
      <c r="I18" s="190"/>
      <c r="J18" s="187"/>
      <c r="K18" s="189">
        <f t="shared" si="1"/>
        <v>100</v>
      </c>
      <c r="L18" s="191">
        <f t="shared" si="2"/>
        <v>100</v>
      </c>
      <c r="M18" s="192">
        <f t="shared" si="3"/>
        <v>100</v>
      </c>
      <c r="O18" s="216" t="s">
        <v>89</v>
      </c>
      <c r="P18" s="216"/>
      <c r="Q18" s="216"/>
      <c r="R18" s="216"/>
      <c r="T18" s="206"/>
      <c r="U18" s="69"/>
      <c r="V18" s="107"/>
      <c r="W18" s="206"/>
      <c r="X18" s="69"/>
      <c r="Y18" s="206"/>
      <c r="Z18" s="206"/>
      <c r="AA18" s="69"/>
      <c r="AB18" s="206"/>
      <c r="AE18" s="278" t="s">
        <v>135</v>
      </c>
      <c r="AF18" s="278"/>
      <c r="AG18" s="278"/>
      <c r="AH18" s="278"/>
    </row>
    <row r="19" spans="1:43" ht="12.75" customHeight="1" thickBot="1">
      <c r="A19" s="193">
        <v>13</v>
      </c>
      <c r="B19" s="194"/>
      <c r="C19" s="190"/>
      <c r="D19" s="95"/>
      <c r="E19" s="188"/>
      <c r="F19" s="187"/>
      <c r="G19" s="95"/>
      <c r="H19" s="189">
        <f t="shared" si="0"/>
        <v>100</v>
      </c>
      <c r="I19" s="190"/>
      <c r="J19" s="95"/>
      <c r="K19" s="189">
        <f t="shared" si="1"/>
        <v>100</v>
      </c>
      <c r="L19" s="191">
        <f t="shared" si="2"/>
        <v>100</v>
      </c>
      <c r="M19" s="192">
        <f t="shared" si="3"/>
        <v>100</v>
      </c>
      <c r="O19"/>
      <c r="P19"/>
      <c r="Q19" s="110"/>
      <c r="R19" s="72"/>
      <c r="T19" s="236" t="s">
        <v>122</v>
      </c>
      <c r="U19" s="237" t="s">
        <v>112</v>
      </c>
      <c r="V19" s="238" t="s">
        <v>123</v>
      </c>
      <c r="W19" s="238" t="s">
        <v>124</v>
      </c>
      <c r="X19" s="237" t="s">
        <v>112</v>
      </c>
      <c r="Y19" s="238" t="s">
        <v>125</v>
      </c>
      <c r="Z19" s="238" t="s">
        <v>126</v>
      </c>
      <c r="AA19" s="237" t="s">
        <v>112</v>
      </c>
      <c r="AB19" s="239" t="s">
        <v>127</v>
      </c>
      <c r="AC19" s="240" t="s">
        <v>128</v>
      </c>
      <c r="AE19" s="279" t="s">
        <v>76</v>
      </c>
      <c r="AF19" s="280" t="s">
        <v>10</v>
      </c>
      <c r="AG19" s="281" t="s">
        <v>11</v>
      </c>
      <c r="AH19" s="282" t="s">
        <v>12</v>
      </c>
      <c r="AL19" s="241">
        <v>0</v>
      </c>
      <c r="AM19" s="242">
        <v>0</v>
      </c>
      <c r="AN19" s="243">
        <v>0</v>
      </c>
    </row>
    <row r="20" spans="1:43" ht="12.75" customHeight="1">
      <c r="A20" s="193">
        <v>14</v>
      </c>
      <c r="B20" s="185"/>
      <c r="C20" s="186"/>
      <c r="D20" s="187"/>
      <c r="E20" s="188"/>
      <c r="F20" s="187"/>
      <c r="G20" s="187"/>
      <c r="H20" s="189">
        <f t="shared" si="0"/>
        <v>100</v>
      </c>
      <c r="I20" s="190"/>
      <c r="J20" s="187"/>
      <c r="K20" s="189">
        <f t="shared" si="1"/>
        <v>100</v>
      </c>
      <c r="L20" s="191">
        <f t="shared" si="2"/>
        <v>100</v>
      </c>
      <c r="M20" s="192">
        <f t="shared" si="3"/>
        <v>100</v>
      </c>
      <c r="O20" s="303" t="s">
        <v>84</v>
      </c>
      <c r="P20" s="245" t="s">
        <v>137</v>
      </c>
      <c r="Q20" s="245" t="s">
        <v>49</v>
      </c>
      <c r="R20" s="267" t="s">
        <v>44</v>
      </c>
      <c r="S20" s="247"/>
      <c r="T20" s="200">
        <v>10.824999999999999</v>
      </c>
      <c r="U20" s="103">
        <v>2</v>
      </c>
      <c r="V20" s="200">
        <v>11.225</v>
      </c>
      <c r="W20" s="200">
        <v>10.355</v>
      </c>
      <c r="X20" s="103">
        <v>4</v>
      </c>
      <c r="Y20" s="200">
        <v>11.155000000000001</v>
      </c>
      <c r="Z20" s="200"/>
      <c r="AA20" s="103"/>
      <c r="AB20" s="200">
        <v>0</v>
      </c>
      <c r="AC20" s="248">
        <v>0</v>
      </c>
      <c r="AE20" s="344">
        <v>1</v>
      </c>
      <c r="AF20" s="345">
        <v>21511101216</v>
      </c>
      <c r="AG20" s="346" t="s">
        <v>46</v>
      </c>
      <c r="AH20" s="347" t="s">
        <v>42</v>
      </c>
      <c r="AL20" s="241">
        <v>1</v>
      </c>
      <c r="AM20" s="242">
        <v>6</v>
      </c>
      <c r="AN20" s="243">
        <v>1</v>
      </c>
      <c r="AO20" s="242">
        <v>0</v>
      </c>
      <c r="AP20" s="242">
        <v>0</v>
      </c>
      <c r="AQ20" s="243">
        <v>0</v>
      </c>
    </row>
    <row r="21" spans="1:43" ht="12.75" customHeight="1" thickBot="1">
      <c r="A21" s="193">
        <v>15</v>
      </c>
      <c r="B21" s="185"/>
      <c r="C21" s="186"/>
      <c r="D21" s="95"/>
      <c r="E21" s="188"/>
      <c r="F21" s="187"/>
      <c r="G21" s="95"/>
      <c r="H21" s="189">
        <f t="shared" si="0"/>
        <v>100</v>
      </c>
      <c r="I21" s="190"/>
      <c r="J21" s="95"/>
      <c r="K21" s="189">
        <f t="shared" si="1"/>
        <v>100</v>
      </c>
      <c r="L21" s="191">
        <f t="shared" si="2"/>
        <v>100</v>
      </c>
      <c r="M21" s="192">
        <f t="shared" si="3"/>
        <v>100</v>
      </c>
      <c r="O21" s="304" t="s">
        <v>86</v>
      </c>
      <c r="P21" s="269">
        <v>21511203024</v>
      </c>
      <c r="Q21" s="269" t="s">
        <v>48</v>
      </c>
      <c r="R21" s="270" t="s">
        <v>44</v>
      </c>
      <c r="S21" s="247"/>
      <c r="T21" s="200">
        <v>9.3160000000000007</v>
      </c>
      <c r="U21" s="103">
        <v>2</v>
      </c>
      <c r="V21" s="200">
        <v>9.7160000000000011</v>
      </c>
      <c r="W21" s="200">
        <v>9.1850000000000005</v>
      </c>
      <c r="X21" s="103">
        <v>7</v>
      </c>
      <c r="Y21" s="200">
        <v>10.585000000000001</v>
      </c>
      <c r="Z21" s="200"/>
      <c r="AA21" s="103"/>
      <c r="AB21" s="200">
        <v>0</v>
      </c>
      <c r="AC21" s="252">
        <v>2</v>
      </c>
      <c r="AE21" s="344">
        <v>2</v>
      </c>
      <c r="AF21" s="345">
        <v>21511202555</v>
      </c>
      <c r="AG21" s="346" t="s">
        <v>47</v>
      </c>
      <c r="AH21" s="347" t="s">
        <v>42</v>
      </c>
      <c r="AL21" s="253">
        <v>6</v>
      </c>
      <c r="AM21" s="254">
        <v>1</v>
      </c>
      <c r="AN21" s="255">
        <v>6</v>
      </c>
      <c r="AO21" s="254">
        <v>1</v>
      </c>
      <c r="AP21" s="254">
        <v>1</v>
      </c>
      <c r="AQ21" s="255">
        <v>0</v>
      </c>
    </row>
    <row r="22" spans="1:43" ht="12.75" customHeight="1">
      <c r="A22" s="193">
        <v>16</v>
      </c>
      <c r="B22" s="185"/>
      <c r="C22" s="186"/>
      <c r="D22" s="187"/>
      <c r="E22" s="188"/>
      <c r="F22" s="187"/>
      <c r="G22" s="187"/>
      <c r="H22" s="189">
        <f t="shared" si="0"/>
        <v>100</v>
      </c>
      <c r="I22" s="190"/>
      <c r="J22" s="187"/>
      <c r="K22" s="189">
        <f t="shared" si="1"/>
        <v>100</v>
      </c>
      <c r="L22" s="191">
        <f t="shared" si="2"/>
        <v>100</v>
      </c>
      <c r="M22" s="192">
        <f t="shared" si="3"/>
        <v>100</v>
      </c>
      <c r="O22" s="104"/>
      <c r="P22" s="104"/>
      <c r="Q22" s="104"/>
      <c r="R22" s="104"/>
      <c r="T22" s="287"/>
      <c r="U22" s="287"/>
      <c r="V22" s="287"/>
      <c r="W22" s="287"/>
      <c r="X22" s="287"/>
      <c r="Y22" s="287"/>
      <c r="Z22" s="287"/>
      <c r="AA22" s="288"/>
      <c r="AB22" s="287"/>
      <c r="AC22" s="42"/>
      <c r="AE22" s="283">
        <v>1</v>
      </c>
      <c r="AF22" s="284">
        <v>21511203024</v>
      </c>
      <c r="AG22" s="285" t="s">
        <v>48</v>
      </c>
      <c r="AH22" s="286" t="s">
        <v>44</v>
      </c>
    </row>
    <row r="23" spans="1:43" ht="12.75" customHeight="1" thickBot="1">
      <c r="A23" s="195">
        <v>17</v>
      </c>
      <c r="B23" s="194"/>
      <c r="C23" s="190"/>
      <c r="D23" s="95"/>
      <c r="E23" s="188"/>
      <c r="F23" s="187"/>
      <c r="G23" s="95"/>
      <c r="H23" s="189">
        <f t="shared" si="0"/>
        <v>100</v>
      </c>
      <c r="I23" s="190"/>
      <c r="J23" s="95"/>
      <c r="K23" s="189">
        <f t="shared" si="1"/>
        <v>100</v>
      </c>
      <c r="L23" s="191">
        <f t="shared" si="2"/>
        <v>100</v>
      </c>
      <c r="M23" s="192">
        <f t="shared" si="3"/>
        <v>100</v>
      </c>
      <c r="O23" s="216" t="s">
        <v>78</v>
      </c>
      <c r="P23" s="216"/>
      <c r="Q23" s="216"/>
      <c r="R23" s="216"/>
      <c r="T23" s="206"/>
      <c r="U23" s="69"/>
      <c r="V23" s="107"/>
      <c r="W23" s="206"/>
      <c r="X23" s="69"/>
      <c r="Y23" s="206"/>
      <c r="Z23" s="206"/>
      <c r="AA23" s="69"/>
      <c r="AB23" s="206"/>
      <c r="AE23" s="283">
        <v>2</v>
      </c>
      <c r="AF23" s="284" t="s">
        <v>137</v>
      </c>
      <c r="AG23" s="285" t="s">
        <v>49</v>
      </c>
      <c r="AH23" s="286" t="s">
        <v>44</v>
      </c>
      <c r="AI23" s="289" t="s">
        <v>136</v>
      </c>
    </row>
    <row r="24" spans="1:43" ht="12.75" customHeight="1" thickBot="1">
      <c r="A24" s="195">
        <v>18</v>
      </c>
      <c r="B24" s="185"/>
      <c r="C24" s="186"/>
      <c r="D24" s="187"/>
      <c r="E24" s="188"/>
      <c r="F24" s="187"/>
      <c r="G24" s="187"/>
      <c r="H24" s="189">
        <f t="shared" si="0"/>
        <v>100</v>
      </c>
      <c r="I24" s="190"/>
      <c r="J24" s="187"/>
      <c r="K24" s="189">
        <f t="shared" si="1"/>
        <v>100</v>
      </c>
      <c r="L24" s="191">
        <f t="shared" si="2"/>
        <v>100</v>
      </c>
      <c r="M24" s="192">
        <f t="shared" si="3"/>
        <v>100</v>
      </c>
      <c r="O24"/>
      <c r="P24"/>
      <c r="Q24" s="110"/>
      <c r="R24" s="72"/>
      <c r="T24" s="236" t="s">
        <v>122</v>
      </c>
      <c r="U24" s="237" t="s">
        <v>112</v>
      </c>
      <c r="V24" s="238" t="s">
        <v>123</v>
      </c>
      <c r="W24" s="238" t="s">
        <v>124</v>
      </c>
      <c r="X24" s="237" t="s">
        <v>112</v>
      </c>
      <c r="Y24" s="238" t="s">
        <v>125</v>
      </c>
      <c r="Z24" s="238" t="s">
        <v>126</v>
      </c>
      <c r="AA24" s="237" t="s">
        <v>112</v>
      </c>
      <c r="AB24" s="239" t="s">
        <v>127</v>
      </c>
      <c r="AC24" s="240" t="s">
        <v>128</v>
      </c>
      <c r="AE24" s="290">
        <v>3</v>
      </c>
      <c r="AF24" s="291" t="s">
        <v>138</v>
      </c>
      <c r="AG24" s="292" t="s">
        <v>139</v>
      </c>
      <c r="AH24" s="293" t="s">
        <v>44</v>
      </c>
      <c r="AI24" s="294">
        <v>11.802</v>
      </c>
      <c r="AL24" s="241">
        <v>0</v>
      </c>
      <c r="AM24" s="242">
        <v>0</v>
      </c>
      <c r="AN24" s="243">
        <v>0</v>
      </c>
    </row>
    <row r="25" spans="1:43" ht="12.75" customHeight="1">
      <c r="A25" s="195">
        <v>19</v>
      </c>
      <c r="B25" s="185"/>
      <c r="C25" s="186"/>
      <c r="D25" s="95"/>
      <c r="E25" s="188"/>
      <c r="F25" s="187"/>
      <c r="G25" s="95"/>
      <c r="H25" s="189">
        <f t="shared" si="0"/>
        <v>100</v>
      </c>
      <c r="I25" s="190"/>
      <c r="J25" s="95"/>
      <c r="K25" s="189">
        <f t="shared" si="1"/>
        <v>100</v>
      </c>
      <c r="L25" s="191">
        <f t="shared" si="2"/>
        <v>100</v>
      </c>
      <c r="M25" s="192">
        <f t="shared" si="3"/>
        <v>100</v>
      </c>
      <c r="O25" s="305" t="s">
        <v>80</v>
      </c>
      <c r="P25" s="272">
        <v>21511202555</v>
      </c>
      <c r="Q25" s="272" t="s">
        <v>47</v>
      </c>
      <c r="R25" s="273" t="s">
        <v>42</v>
      </c>
      <c r="S25" s="247"/>
      <c r="T25" s="200">
        <v>7.665</v>
      </c>
      <c r="U25" s="103">
        <v>4</v>
      </c>
      <c r="V25" s="200">
        <v>8.4649999999999999</v>
      </c>
      <c r="W25" s="200">
        <v>8.2949999999999999</v>
      </c>
      <c r="X25" s="103">
        <v>0</v>
      </c>
      <c r="Y25" s="200">
        <v>8.2949999999999999</v>
      </c>
      <c r="Z25" s="200">
        <v>8.1210000000000004</v>
      </c>
      <c r="AA25" s="103">
        <v>2</v>
      </c>
      <c r="AB25" s="200">
        <v>8.5210000000000008</v>
      </c>
      <c r="AC25" s="248">
        <v>1</v>
      </c>
      <c r="AE25" s="295">
        <v>4</v>
      </c>
      <c r="AF25" s="284" t="s">
        <v>140</v>
      </c>
      <c r="AG25" s="285" t="s">
        <v>101</v>
      </c>
      <c r="AH25" s="286" t="s">
        <v>44</v>
      </c>
      <c r="AI25" s="296">
        <v>12.907</v>
      </c>
      <c r="AL25" s="241">
        <v>1</v>
      </c>
      <c r="AM25" s="242">
        <v>6</v>
      </c>
      <c r="AN25" s="243">
        <v>1</v>
      </c>
      <c r="AO25" s="242">
        <v>0</v>
      </c>
      <c r="AP25" s="242">
        <v>1</v>
      </c>
      <c r="AQ25" s="243">
        <v>0</v>
      </c>
    </row>
    <row r="26" spans="1:43" ht="12.75" customHeight="1" thickBot="1">
      <c r="A26" s="195">
        <v>20</v>
      </c>
      <c r="B26" s="185"/>
      <c r="C26" s="186"/>
      <c r="D26" s="187"/>
      <c r="E26" s="188"/>
      <c r="F26" s="187"/>
      <c r="G26" s="187"/>
      <c r="H26" s="189">
        <f t="shared" si="0"/>
        <v>100</v>
      </c>
      <c r="I26" s="190"/>
      <c r="J26" s="187"/>
      <c r="K26" s="189">
        <f t="shared" si="1"/>
        <v>100</v>
      </c>
      <c r="L26" s="191">
        <f t="shared" si="2"/>
        <v>100</v>
      </c>
      <c r="M26" s="192">
        <f t="shared" si="3"/>
        <v>100</v>
      </c>
      <c r="O26" s="306" t="s">
        <v>82</v>
      </c>
      <c r="P26" s="275">
        <v>21511101216</v>
      </c>
      <c r="Q26" s="275" t="s">
        <v>46</v>
      </c>
      <c r="R26" s="276" t="s">
        <v>42</v>
      </c>
      <c r="S26" s="247"/>
      <c r="T26" s="200">
        <v>7.4480000000000004</v>
      </c>
      <c r="U26" s="103">
        <v>3</v>
      </c>
      <c r="V26" s="200">
        <v>8.048</v>
      </c>
      <c r="W26" s="200">
        <v>7.7110000000000003</v>
      </c>
      <c r="X26" s="103">
        <v>4</v>
      </c>
      <c r="Y26" s="200">
        <v>8.511000000000001</v>
      </c>
      <c r="Z26" s="200">
        <v>7.569</v>
      </c>
      <c r="AA26" s="103">
        <v>1</v>
      </c>
      <c r="AB26" s="200">
        <v>7.7690000000000001</v>
      </c>
      <c r="AC26" s="252">
        <v>2</v>
      </c>
      <c r="AE26" s="295">
        <v>5</v>
      </c>
      <c r="AF26" s="284" t="s">
        <v>141</v>
      </c>
      <c r="AG26" s="285" t="s">
        <v>142</v>
      </c>
      <c r="AH26" s="286" t="s">
        <v>44</v>
      </c>
      <c r="AI26" s="296">
        <v>14.117999999999999</v>
      </c>
      <c r="AL26" s="253">
        <v>6</v>
      </c>
      <c r="AM26" s="254">
        <v>1</v>
      </c>
      <c r="AN26" s="255">
        <v>6</v>
      </c>
      <c r="AO26" s="254">
        <v>1</v>
      </c>
      <c r="AP26" s="254">
        <v>0</v>
      </c>
      <c r="AQ26" s="255">
        <v>1</v>
      </c>
    </row>
    <row r="27" spans="1:43" ht="12.75" customHeight="1">
      <c r="A27" s="195">
        <v>21</v>
      </c>
      <c r="B27" s="185"/>
      <c r="C27" s="186"/>
      <c r="D27" s="95"/>
      <c r="E27" s="188"/>
      <c r="F27" s="187"/>
      <c r="G27" s="95"/>
      <c r="H27" s="189">
        <f t="shared" si="0"/>
        <v>100</v>
      </c>
      <c r="I27" s="190"/>
      <c r="J27" s="95"/>
      <c r="K27" s="189">
        <f t="shared" si="1"/>
        <v>100</v>
      </c>
      <c r="L27" s="191">
        <f t="shared" si="2"/>
        <v>100</v>
      </c>
      <c r="M27" s="192">
        <f t="shared" si="3"/>
        <v>100</v>
      </c>
      <c r="T27" s="261"/>
      <c r="U27" s="261"/>
      <c r="V27" s="261"/>
      <c r="W27" s="261"/>
      <c r="X27" s="261"/>
      <c r="Y27" s="262"/>
      <c r="Z27" s="242"/>
      <c r="AA27" s="263"/>
      <c r="AB27" s="261"/>
      <c r="AE27" s="295">
        <v>6</v>
      </c>
      <c r="AF27" s="284" t="s">
        <v>143</v>
      </c>
      <c r="AG27" s="285" t="s">
        <v>50</v>
      </c>
      <c r="AH27" s="286" t="s">
        <v>44</v>
      </c>
      <c r="AI27" s="296">
        <v>18.419</v>
      </c>
    </row>
    <row r="28" spans="1:43" ht="12.75" customHeight="1">
      <c r="A28" s="195">
        <v>22</v>
      </c>
      <c r="B28" s="185"/>
      <c r="C28" s="186"/>
      <c r="D28" s="187"/>
      <c r="E28" s="188"/>
      <c r="F28" s="187"/>
      <c r="G28" s="187"/>
      <c r="H28" s="189">
        <f t="shared" si="0"/>
        <v>100</v>
      </c>
      <c r="I28" s="190"/>
      <c r="J28" s="187"/>
      <c r="K28" s="189">
        <f t="shared" si="1"/>
        <v>100</v>
      </c>
      <c r="L28" s="191">
        <f t="shared" si="2"/>
        <v>100</v>
      </c>
      <c r="M28" s="192">
        <f t="shared" si="3"/>
        <v>100</v>
      </c>
      <c r="T28" s="42"/>
      <c r="U28" s="104"/>
      <c r="V28" s="103"/>
      <c r="W28" s="42"/>
      <c r="X28" s="42"/>
      <c r="Y28" s="42"/>
      <c r="Z28" s="42"/>
      <c r="AA28" s="264"/>
      <c r="AB28" s="42"/>
      <c r="AE28" s="295">
        <v>8</v>
      </c>
      <c r="AF28" s="284" t="s">
        <v>26</v>
      </c>
      <c r="AG28" s="285" t="s">
        <v>26</v>
      </c>
      <c r="AH28" s="286" t="s">
        <v>26</v>
      </c>
      <c r="AI28" s="296" t="s">
        <v>26</v>
      </c>
    </row>
    <row r="29" spans="1:43" ht="12.75" customHeight="1">
      <c r="A29" s="195">
        <v>23</v>
      </c>
      <c r="B29" s="185"/>
      <c r="C29" s="190"/>
      <c r="D29" s="95"/>
      <c r="E29" s="188"/>
      <c r="F29" s="187"/>
      <c r="G29" s="95"/>
      <c r="H29" s="189">
        <f t="shared" si="0"/>
        <v>100</v>
      </c>
      <c r="I29" s="190"/>
      <c r="J29" s="95"/>
      <c r="K29" s="189">
        <f t="shared" si="1"/>
        <v>100</v>
      </c>
      <c r="L29" s="191">
        <f t="shared" si="2"/>
        <v>100</v>
      </c>
      <c r="M29" s="192">
        <f t="shared" si="3"/>
        <v>100</v>
      </c>
      <c r="U29" s="110"/>
      <c r="V29" s="72"/>
      <c r="AE29" s="295">
        <v>8</v>
      </c>
      <c r="AF29" s="284" t="s">
        <v>26</v>
      </c>
      <c r="AG29" s="285" t="s">
        <v>26</v>
      </c>
      <c r="AH29" s="286" t="s">
        <v>26</v>
      </c>
      <c r="AI29" s="296" t="s">
        <v>26</v>
      </c>
    </row>
    <row r="30" spans="1:43" ht="12.75" customHeight="1">
      <c r="A30" s="195">
        <v>24</v>
      </c>
      <c r="B30" s="185"/>
      <c r="C30" s="190"/>
      <c r="D30" s="187"/>
      <c r="E30" s="188"/>
      <c r="F30" s="187"/>
      <c r="G30" s="187"/>
      <c r="H30" s="189">
        <f t="shared" si="0"/>
        <v>100</v>
      </c>
      <c r="I30" s="190"/>
      <c r="J30" s="187"/>
      <c r="K30" s="189">
        <f t="shared" si="1"/>
        <v>100</v>
      </c>
      <c r="L30" s="191">
        <f t="shared" si="2"/>
        <v>100</v>
      </c>
      <c r="M30" s="192">
        <f t="shared" si="3"/>
        <v>100</v>
      </c>
      <c r="U30" s="110"/>
      <c r="V30" s="72"/>
      <c r="AE30" s="295">
        <v>8</v>
      </c>
      <c r="AF30" s="284" t="s">
        <v>26</v>
      </c>
      <c r="AG30" s="285" t="s">
        <v>26</v>
      </c>
      <c r="AH30" s="286" t="s">
        <v>26</v>
      </c>
      <c r="AI30" s="296" t="s">
        <v>26</v>
      </c>
    </row>
    <row r="31" spans="1:43" ht="12.75" customHeight="1">
      <c r="A31" s="195">
        <v>25</v>
      </c>
      <c r="B31" s="185"/>
      <c r="C31" s="190"/>
      <c r="D31" s="95"/>
      <c r="E31" s="188"/>
      <c r="F31" s="187"/>
      <c r="G31" s="95"/>
      <c r="H31" s="189">
        <f t="shared" si="0"/>
        <v>100</v>
      </c>
      <c r="I31" s="190"/>
      <c r="J31" s="95"/>
      <c r="K31" s="189">
        <f t="shared" si="1"/>
        <v>100</v>
      </c>
      <c r="L31" s="191">
        <f t="shared" si="2"/>
        <v>100</v>
      </c>
      <c r="M31" s="192">
        <f t="shared" si="3"/>
        <v>100</v>
      </c>
      <c r="U31" s="110"/>
      <c r="V31" s="72"/>
      <c r="AE31" s="295">
        <v>8</v>
      </c>
      <c r="AF31" s="284" t="s">
        <v>26</v>
      </c>
      <c r="AG31" s="285" t="s">
        <v>26</v>
      </c>
      <c r="AH31" s="286" t="s">
        <v>26</v>
      </c>
      <c r="AI31" s="296" t="s">
        <v>26</v>
      </c>
    </row>
    <row r="32" spans="1:43" ht="12.75" customHeight="1">
      <c r="A32" s="195">
        <v>26</v>
      </c>
      <c r="B32" s="185"/>
      <c r="C32" s="190"/>
      <c r="D32" s="187"/>
      <c r="E32" s="188"/>
      <c r="F32" s="187"/>
      <c r="G32" s="187"/>
      <c r="H32" s="189">
        <f t="shared" si="0"/>
        <v>100</v>
      </c>
      <c r="I32" s="190"/>
      <c r="J32" s="187"/>
      <c r="K32" s="189">
        <f t="shared" si="1"/>
        <v>100</v>
      </c>
      <c r="L32" s="191">
        <f t="shared" si="2"/>
        <v>100</v>
      </c>
      <c r="M32" s="192">
        <f t="shared" si="3"/>
        <v>100</v>
      </c>
      <c r="U32" s="110"/>
      <c r="V32" s="72"/>
      <c r="AE32" s="295">
        <v>8</v>
      </c>
      <c r="AF32" s="284" t="s">
        <v>26</v>
      </c>
      <c r="AG32" s="285" t="s">
        <v>26</v>
      </c>
      <c r="AH32" s="286" t="s">
        <v>26</v>
      </c>
      <c r="AI32" s="296" t="s">
        <v>26</v>
      </c>
    </row>
    <row r="33" spans="1:35" ht="12.75" customHeight="1">
      <c r="A33" s="195">
        <v>27</v>
      </c>
      <c r="B33" s="185"/>
      <c r="C33" s="190"/>
      <c r="D33" s="95"/>
      <c r="E33" s="188"/>
      <c r="F33" s="187"/>
      <c r="G33" s="95"/>
      <c r="H33" s="189">
        <f t="shared" si="0"/>
        <v>100</v>
      </c>
      <c r="I33" s="190"/>
      <c r="J33" s="95"/>
      <c r="K33" s="189">
        <f t="shared" si="1"/>
        <v>100</v>
      </c>
      <c r="L33" s="191">
        <f t="shared" si="2"/>
        <v>100</v>
      </c>
      <c r="M33" s="192">
        <f t="shared" si="3"/>
        <v>100</v>
      </c>
      <c r="U33" s="110"/>
      <c r="V33" s="72"/>
      <c r="AE33" s="295">
        <v>8</v>
      </c>
      <c r="AF33" s="284" t="s">
        <v>26</v>
      </c>
      <c r="AG33" s="285" t="s">
        <v>26</v>
      </c>
      <c r="AH33" s="286" t="s">
        <v>26</v>
      </c>
      <c r="AI33" s="296" t="s">
        <v>26</v>
      </c>
    </row>
    <row r="34" spans="1:35" ht="12.75" customHeight="1">
      <c r="A34" s="195">
        <v>28</v>
      </c>
      <c r="B34" s="185"/>
      <c r="C34" s="190"/>
      <c r="D34" s="187"/>
      <c r="E34" s="188"/>
      <c r="F34" s="187"/>
      <c r="G34" s="187"/>
      <c r="H34" s="189">
        <f t="shared" si="0"/>
        <v>100</v>
      </c>
      <c r="I34" s="190"/>
      <c r="J34" s="187"/>
      <c r="K34" s="189">
        <f t="shared" si="1"/>
        <v>100</v>
      </c>
      <c r="L34" s="191">
        <f t="shared" si="2"/>
        <v>100</v>
      </c>
      <c r="M34" s="192">
        <f t="shared" si="3"/>
        <v>100</v>
      </c>
      <c r="U34" s="110"/>
      <c r="V34" s="72"/>
      <c r="AE34" s="295">
        <v>8</v>
      </c>
      <c r="AF34" s="284" t="s">
        <v>26</v>
      </c>
      <c r="AG34" s="285" t="s">
        <v>26</v>
      </c>
      <c r="AH34" s="286" t="s">
        <v>26</v>
      </c>
      <c r="AI34" s="296" t="s">
        <v>26</v>
      </c>
    </row>
    <row r="35" spans="1:35" ht="12.75" customHeight="1">
      <c r="A35" s="195">
        <v>29</v>
      </c>
      <c r="B35" s="185"/>
      <c r="C35" s="190"/>
      <c r="D35" s="95"/>
      <c r="E35" s="188"/>
      <c r="F35" s="187"/>
      <c r="G35" s="95"/>
      <c r="H35" s="189">
        <f t="shared" si="0"/>
        <v>100</v>
      </c>
      <c r="I35" s="190"/>
      <c r="J35" s="95"/>
      <c r="K35" s="189">
        <f t="shared" si="1"/>
        <v>100</v>
      </c>
      <c r="L35" s="191">
        <f t="shared" si="2"/>
        <v>100</v>
      </c>
      <c r="M35" s="192">
        <f t="shared" si="3"/>
        <v>100</v>
      </c>
      <c r="U35" s="110"/>
      <c r="V35" s="72"/>
      <c r="AE35" s="295">
        <v>8</v>
      </c>
      <c r="AF35" s="284" t="s">
        <v>26</v>
      </c>
      <c r="AG35" s="285" t="s">
        <v>26</v>
      </c>
      <c r="AH35" s="286" t="s">
        <v>26</v>
      </c>
      <c r="AI35" s="296" t="s">
        <v>26</v>
      </c>
    </row>
    <row r="36" spans="1:35" ht="12.75" customHeight="1">
      <c r="A36" s="195">
        <v>30</v>
      </c>
      <c r="B36" s="185"/>
      <c r="C36" s="190"/>
      <c r="D36" s="187"/>
      <c r="E36" s="188"/>
      <c r="F36" s="187"/>
      <c r="G36" s="187"/>
      <c r="H36" s="189">
        <f t="shared" si="0"/>
        <v>100</v>
      </c>
      <c r="I36" s="190"/>
      <c r="J36" s="187"/>
      <c r="K36" s="189">
        <f t="shared" si="1"/>
        <v>100</v>
      </c>
      <c r="L36" s="191">
        <f t="shared" si="2"/>
        <v>100</v>
      </c>
      <c r="M36" s="192">
        <f t="shared" si="3"/>
        <v>100</v>
      </c>
      <c r="U36" s="110"/>
      <c r="V36" s="72"/>
      <c r="AE36" s="295">
        <v>8</v>
      </c>
      <c r="AF36" s="284" t="s">
        <v>26</v>
      </c>
      <c r="AG36" s="285" t="s">
        <v>26</v>
      </c>
      <c r="AH36" s="286" t="s">
        <v>26</v>
      </c>
      <c r="AI36" s="296" t="s">
        <v>26</v>
      </c>
    </row>
    <row r="37" spans="1:35" ht="12.75" customHeight="1">
      <c r="A37" s="195">
        <v>31</v>
      </c>
      <c r="B37" s="185"/>
      <c r="C37" s="190"/>
      <c r="D37" s="95"/>
      <c r="E37" s="188"/>
      <c r="F37" s="187"/>
      <c r="G37" s="95"/>
      <c r="H37" s="189">
        <f t="shared" si="0"/>
        <v>100</v>
      </c>
      <c r="I37" s="190"/>
      <c r="J37" s="95"/>
      <c r="K37" s="189">
        <f t="shared" si="1"/>
        <v>100</v>
      </c>
      <c r="L37" s="191">
        <f t="shared" si="2"/>
        <v>100</v>
      </c>
      <c r="M37" s="192">
        <f t="shared" si="3"/>
        <v>100</v>
      </c>
      <c r="U37" s="110"/>
      <c r="V37" s="72"/>
      <c r="AE37" s="295">
        <v>8</v>
      </c>
      <c r="AF37" s="284" t="s">
        <v>26</v>
      </c>
      <c r="AG37" s="285" t="s">
        <v>26</v>
      </c>
      <c r="AH37" s="286" t="s">
        <v>26</v>
      </c>
      <c r="AI37" s="296" t="s">
        <v>26</v>
      </c>
    </row>
    <row r="38" spans="1:35" ht="12.75" customHeight="1">
      <c r="A38" s="195">
        <v>32</v>
      </c>
      <c r="B38" s="185"/>
      <c r="C38" s="190"/>
      <c r="D38" s="187"/>
      <c r="E38" s="188"/>
      <c r="F38" s="187"/>
      <c r="G38" s="187"/>
      <c r="H38" s="189">
        <f t="shared" si="0"/>
        <v>100</v>
      </c>
      <c r="I38" s="190"/>
      <c r="J38" s="187"/>
      <c r="K38" s="189">
        <f t="shared" si="1"/>
        <v>100</v>
      </c>
      <c r="L38" s="191">
        <f t="shared" si="2"/>
        <v>100</v>
      </c>
      <c r="M38" s="192">
        <f t="shared" si="3"/>
        <v>100</v>
      </c>
      <c r="U38" s="110"/>
      <c r="V38" s="72"/>
      <c r="AE38" s="295">
        <v>8</v>
      </c>
      <c r="AF38" s="284" t="s">
        <v>26</v>
      </c>
      <c r="AG38" s="285" t="s">
        <v>26</v>
      </c>
      <c r="AH38" s="286" t="s">
        <v>26</v>
      </c>
      <c r="AI38" s="296" t="s">
        <v>26</v>
      </c>
    </row>
    <row r="39" spans="1:35" ht="12.75" customHeight="1">
      <c r="A39" s="87">
        <v>33</v>
      </c>
      <c r="B39" s="196"/>
      <c r="C39" s="42"/>
      <c r="D39" s="103"/>
      <c r="E39" s="197"/>
      <c r="F39" s="171"/>
      <c r="G39" s="103"/>
      <c r="H39" s="198">
        <f t="shared" si="0"/>
        <v>100</v>
      </c>
      <c r="I39" s="42"/>
      <c r="J39" s="103"/>
      <c r="K39" s="198">
        <f t="shared" si="1"/>
        <v>100</v>
      </c>
      <c r="L39" s="199">
        <f t="shared" si="2"/>
        <v>100</v>
      </c>
      <c r="M39" s="192">
        <f t="shared" si="3"/>
        <v>100</v>
      </c>
      <c r="U39" s="110"/>
      <c r="V39" s="72"/>
      <c r="AE39" s="295">
        <v>8</v>
      </c>
      <c r="AF39" s="284" t="s">
        <v>26</v>
      </c>
      <c r="AG39" s="285" t="s">
        <v>26</v>
      </c>
      <c r="AH39" s="286" t="s">
        <v>26</v>
      </c>
      <c r="AI39" s="296" t="s">
        <v>26</v>
      </c>
    </row>
    <row r="40" spans="1:35" ht="12.75" customHeight="1">
      <c r="A40" s="87">
        <v>34</v>
      </c>
      <c r="B40" s="196"/>
      <c r="C40" s="200"/>
      <c r="D40" s="103"/>
      <c r="E40" s="197"/>
      <c r="F40" s="171"/>
      <c r="G40" s="103"/>
      <c r="H40" s="198">
        <f t="shared" si="0"/>
        <v>100</v>
      </c>
      <c r="I40" s="42"/>
      <c r="J40" s="103"/>
      <c r="K40" s="198">
        <f t="shared" si="1"/>
        <v>100</v>
      </c>
      <c r="L40" s="199">
        <f t="shared" si="2"/>
        <v>100</v>
      </c>
      <c r="M40" s="192">
        <f t="shared" si="3"/>
        <v>100</v>
      </c>
      <c r="U40" s="110"/>
      <c r="V40" s="72"/>
      <c r="AE40" s="295">
        <v>8</v>
      </c>
      <c r="AF40" s="284" t="s">
        <v>26</v>
      </c>
      <c r="AG40" s="285" t="s">
        <v>26</v>
      </c>
      <c r="AH40" s="286" t="s">
        <v>26</v>
      </c>
      <c r="AI40" s="296" t="s">
        <v>26</v>
      </c>
    </row>
    <row r="41" spans="1:35" ht="12.75" customHeight="1">
      <c r="A41" s="87">
        <v>35</v>
      </c>
      <c r="B41" s="196"/>
      <c r="C41" s="200"/>
      <c r="D41" s="103"/>
      <c r="E41" s="197"/>
      <c r="F41" s="171"/>
      <c r="G41" s="103"/>
      <c r="H41" s="198">
        <f t="shared" si="0"/>
        <v>100</v>
      </c>
      <c r="I41" s="42"/>
      <c r="J41" s="103"/>
      <c r="K41" s="198">
        <f t="shared" si="1"/>
        <v>100</v>
      </c>
      <c r="L41" s="199">
        <f t="shared" si="2"/>
        <v>100</v>
      </c>
      <c r="M41" s="192">
        <f t="shared" si="3"/>
        <v>100</v>
      </c>
      <c r="U41" s="110"/>
      <c r="V41" s="72"/>
      <c r="AE41" s="295">
        <v>8</v>
      </c>
      <c r="AF41" s="284" t="s">
        <v>26</v>
      </c>
      <c r="AG41" s="285" t="s">
        <v>26</v>
      </c>
      <c r="AH41" s="286" t="s">
        <v>26</v>
      </c>
      <c r="AI41" s="296" t="s">
        <v>26</v>
      </c>
    </row>
    <row r="42" spans="1:35" ht="12.75" customHeight="1">
      <c r="A42" s="87">
        <v>36</v>
      </c>
      <c r="B42" s="196"/>
      <c r="C42" s="200"/>
      <c r="D42" s="103"/>
      <c r="E42" s="197"/>
      <c r="F42" s="171"/>
      <c r="G42" s="103"/>
      <c r="H42" s="198">
        <f t="shared" si="0"/>
        <v>100</v>
      </c>
      <c r="I42" s="42"/>
      <c r="J42" s="103"/>
      <c r="K42" s="198">
        <f t="shared" si="1"/>
        <v>100</v>
      </c>
      <c r="L42" s="199">
        <f t="shared" si="2"/>
        <v>100</v>
      </c>
      <c r="M42" s="192">
        <f t="shared" si="3"/>
        <v>100</v>
      </c>
      <c r="U42" s="110"/>
      <c r="V42" s="72"/>
      <c r="AE42" s="295">
        <v>8</v>
      </c>
      <c r="AF42" s="284" t="s">
        <v>26</v>
      </c>
      <c r="AG42" s="285" t="s">
        <v>26</v>
      </c>
      <c r="AH42" s="286" t="s">
        <v>26</v>
      </c>
      <c r="AI42" s="296" t="s">
        <v>26</v>
      </c>
    </row>
    <row r="43" spans="1:35" ht="12.75" customHeight="1">
      <c r="A43" s="87">
        <v>37</v>
      </c>
      <c r="B43" s="196"/>
      <c r="C43" s="200"/>
      <c r="D43" s="103"/>
      <c r="E43" s="197"/>
      <c r="F43" s="171"/>
      <c r="G43" s="103"/>
      <c r="H43" s="198">
        <f t="shared" si="0"/>
        <v>100</v>
      </c>
      <c r="I43" s="42"/>
      <c r="J43" s="103"/>
      <c r="K43" s="198">
        <f t="shared" si="1"/>
        <v>100</v>
      </c>
      <c r="L43" s="199">
        <f t="shared" si="2"/>
        <v>100</v>
      </c>
      <c r="M43" s="192">
        <f t="shared" si="3"/>
        <v>100</v>
      </c>
      <c r="U43" s="110"/>
      <c r="V43" s="72"/>
      <c r="AE43" s="295">
        <v>8</v>
      </c>
      <c r="AF43" s="284" t="s">
        <v>26</v>
      </c>
      <c r="AG43" s="285" t="s">
        <v>26</v>
      </c>
      <c r="AH43" s="286" t="s">
        <v>26</v>
      </c>
      <c r="AI43" s="296" t="s">
        <v>26</v>
      </c>
    </row>
    <row r="44" spans="1:35" ht="12.75" customHeight="1">
      <c r="A44" s="87">
        <v>38</v>
      </c>
      <c r="B44" s="196"/>
      <c r="C44" s="200"/>
      <c r="D44" s="103"/>
      <c r="E44" s="197"/>
      <c r="F44" s="171"/>
      <c r="G44" s="103"/>
      <c r="H44" s="198">
        <f t="shared" si="0"/>
        <v>100</v>
      </c>
      <c r="I44" s="42"/>
      <c r="J44" s="103"/>
      <c r="K44" s="198">
        <f t="shared" si="1"/>
        <v>100</v>
      </c>
      <c r="L44" s="199">
        <f t="shared" si="2"/>
        <v>100</v>
      </c>
      <c r="M44" s="192">
        <f t="shared" si="3"/>
        <v>100</v>
      </c>
      <c r="U44" s="110"/>
      <c r="V44" s="72"/>
      <c r="AE44" s="295">
        <v>8</v>
      </c>
      <c r="AF44" s="284" t="s">
        <v>26</v>
      </c>
      <c r="AG44" s="285" t="s">
        <v>26</v>
      </c>
      <c r="AH44" s="286" t="s">
        <v>26</v>
      </c>
      <c r="AI44" s="296" t="s">
        <v>26</v>
      </c>
    </row>
    <row r="45" spans="1:35" ht="12.75" customHeight="1">
      <c r="A45" s="87">
        <v>39</v>
      </c>
      <c r="B45" s="196"/>
      <c r="C45" s="200"/>
      <c r="D45" s="103"/>
      <c r="E45" s="197"/>
      <c r="F45" s="171"/>
      <c r="G45" s="103"/>
      <c r="H45" s="198">
        <f t="shared" si="0"/>
        <v>100</v>
      </c>
      <c r="I45" s="42"/>
      <c r="J45" s="103"/>
      <c r="K45" s="198">
        <f t="shared" si="1"/>
        <v>100</v>
      </c>
      <c r="L45" s="199">
        <f t="shared" si="2"/>
        <v>100</v>
      </c>
      <c r="M45" s="192">
        <f t="shared" si="3"/>
        <v>100</v>
      </c>
      <c r="U45" s="110"/>
      <c r="V45" s="72"/>
      <c r="AE45" s="295">
        <v>8</v>
      </c>
      <c r="AF45" s="284" t="s">
        <v>26</v>
      </c>
      <c r="AG45" s="285" t="s">
        <v>26</v>
      </c>
      <c r="AH45" s="286" t="s">
        <v>26</v>
      </c>
      <c r="AI45" s="296" t="s">
        <v>26</v>
      </c>
    </row>
    <row r="46" spans="1:35" ht="12.75" customHeight="1">
      <c r="A46" s="87">
        <v>40</v>
      </c>
      <c r="B46" s="196"/>
      <c r="C46" s="200"/>
      <c r="D46" s="103"/>
      <c r="E46" s="197"/>
      <c r="F46" s="171"/>
      <c r="G46" s="103"/>
      <c r="H46" s="198">
        <f t="shared" si="0"/>
        <v>100</v>
      </c>
      <c r="I46" s="42"/>
      <c r="J46" s="103"/>
      <c r="K46" s="198">
        <f t="shared" si="1"/>
        <v>100</v>
      </c>
      <c r="L46" s="199">
        <f t="shared" si="2"/>
        <v>100</v>
      </c>
      <c r="M46" s="192">
        <f t="shared" si="3"/>
        <v>100</v>
      </c>
      <c r="U46" s="110"/>
      <c r="V46" s="72"/>
      <c r="AE46" s="295">
        <v>8</v>
      </c>
      <c r="AF46" s="284" t="s">
        <v>26</v>
      </c>
      <c r="AG46" s="285" t="s">
        <v>26</v>
      </c>
      <c r="AH46" s="286" t="s">
        <v>26</v>
      </c>
      <c r="AI46" s="296" t="s">
        <v>26</v>
      </c>
    </row>
    <row r="47" spans="1:35" ht="12.75" customHeight="1">
      <c r="A47" s="87">
        <v>41</v>
      </c>
      <c r="B47" s="196"/>
      <c r="C47" s="200"/>
      <c r="D47" s="103"/>
      <c r="E47" s="197"/>
      <c r="F47" s="171"/>
      <c r="G47" s="103"/>
      <c r="H47" s="198">
        <f t="shared" si="0"/>
        <v>100</v>
      </c>
      <c r="I47" s="42"/>
      <c r="J47" s="103"/>
      <c r="K47" s="198">
        <f t="shared" si="1"/>
        <v>100</v>
      </c>
      <c r="L47" s="199">
        <f t="shared" si="2"/>
        <v>100</v>
      </c>
      <c r="M47" s="192">
        <f t="shared" si="3"/>
        <v>100</v>
      </c>
      <c r="AE47" s="295">
        <v>8</v>
      </c>
      <c r="AF47" s="284" t="s">
        <v>26</v>
      </c>
      <c r="AG47" s="285" t="s">
        <v>26</v>
      </c>
      <c r="AH47" s="286" t="s">
        <v>26</v>
      </c>
      <c r="AI47" s="296" t="s">
        <v>26</v>
      </c>
    </row>
    <row r="48" spans="1:35" ht="12.75" customHeight="1">
      <c r="A48" s="87">
        <v>42</v>
      </c>
      <c r="B48" s="196"/>
      <c r="C48" s="200"/>
      <c r="D48" s="103"/>
      <c r="E48" s="197"/>
      <c r="F48" s="171"/>
      <c r="G48" s="103"/>
      <c r="H48" s="198">
        <f t="shared" si="0"/>
        <v>100</v>
      </c>
      <c r="I48" s="42"/>
      <c r="J48" s="103"/>
      <c r="K48" s="198">
        <f t="shared" si="1"/>
        <v>100</v>
      </c>
      <c r="L48" s="199">
        <f t="shared" si="2"/>
        <v>100</v>
      </c>
      <c r="M48" s="192">
        <f t="shared" si="3"/>
        <v>100</v>
      </c>
      <c r="AE48" s="295">
        <v>8</v>
      </c>
      <c r="AF48" s="284" t="s">
        <v>26</v>
      </c>
      <c r="AG48" s="285" t="s">
        <v>26</v>
      </c>
      <c r="AH48" s="286" t="s">
        <v>26</v>
      </c>
      <c r="AI48" s="296" t="s">
        <v>26</v>
      </c>
    </row>
    <row r="49" spans="1:35" ht="12.75" customHeight="1">
      <c r="A49" s="87">
        <v>43</v>
      </c>
      <c r="B49" s="196"/>
      <c r="C49" s="200"/>
      <c r="D49" s="103"/>
      <c r="E49" s="197"/>
      <c r="F49" s="171"/>
      <c r="G49" s="103"/>
      <c r="H49" s="198">
        <f t="shared" si="0"/>
        <v>100</v>
      </c>
      <c r="I49" s="42"/>
      <c r="J49" s="103"/>
      <c r="K49" s="198">
        <f t="shared" si="1"/>
        <v>100</v>
      </c>
      <c r="L49" s="199">
        <f t="shared" si="2"/>
        <v>100</v>
      </c>
      <c r="M49" s="192">
        <f t="shared" si="3"/>
        <v>100</v>
      </c>
      <c r="AE49" s="295">
        <v>8</v>
      </c>
      <c r="AF49" s="284" t="s">
        <v>26</v>
      </c>
      <c r="AG49" s="285" t="s">
        <v>26</v>
      </c>
      <c r="AH49" s="286" t="s">
        <v>26</v>
      </c>
      <c r="AI49" s="296" t="s">
        <v>26</v>
      </c>
    </row>
    <row r="50" spans="1:35" ht="12.75" customHeight="1">
      <c r="A50" s="87">
        <v>44</v>
      </c>
      <c r="B50" s="196"/>
      <c r="C50" s="200"/>
      <c r="D50" s="103"/>
      <c r="E50" s="197"/>
      <c r="F50" s="171"/>
      <c r="G50" s="103"/>
      <c r="H50" s="198">
        <f t="shared" si="0"/>
        <v>100</v>
      </c>
      <c r="I50" s="42"/>
      <c r="J50" s="103"/>
      <c r="K50" s="198">
        <f t="shared" si="1"/>
        <v>100</v>
      </c>
      <c r="L50" s="199">
        <f t="shared" si="2"/>
        <v>100</v>
      </c>
      <c r="M50" s="192">
        <f t="shared" si="3"/>
        <v>100</v>
      </c>
      <c r="AE50" s="295">
        <v>8</v>
      </c>
      <c r="AF50" s="284" t="s">
        <v>26</v>
      </c>
      <c r="AG50" s="285" t="s">
        <v>26</v>
      </c>
      <c r="AH50" s="286" t="s">
        <v>26</v>
      </c>
      <c r="AI50" s="296" t="s">
        <v>26</v>
      </c>
    </row>
    <row r="51" spans="1:35" ht="12.75" customHeight="1">
      <c r="A51" s="87">
        <v>45</v>
      </c>
      <c r="B51" s="196"/>
      <c r="C51" s="200"/>
      <c r="D51" s="103"/>
      <c r="E51" s="197"/>
      <c r="F51" s="171"/>
      <c r="G51" s="103"/>
      <c r="H51" s="198">
        <f t="shared" si="0"/>
        <v>100</v>
      </c>
      <c r="I51" s="42"/>
      <c r="J51" s="103"/>
      <c r="K51" s="198">
        <f t="shared" si="1"/>
        <v>100</v>
      </c>
      <c r="L51" s="199">
        <f t="shared" si="2"/>
        <v>100</v>
      </c>
      <c r="M51" s="192">
        <f t="shared" si="3"/>
        <v>100</v>
      </c>
      <c r="T51" s="235"/>
      <c r="U51" s="110"/>
      <c r="V51" s="72"/>
      <c r="AE51" s="295">
        <v>8</v>
      </c>
      <c r="AF51" s="284" t="s">
        <v>26</v>
      </c>
      <c r="AG51" s="285" t="s">
        <v>26</v>
      </c>
      <c r="AH51" s="286" t="s">
        <v>26</v>
      </c>
      <c r="AI51" s="296" t="s">
        <v>26</v>
      </c>
    </row>
    <row r="52" spans="1:35" ht="12.75" customHeight="1">
      <c r="A52" s="87">
        <v>46</v>
      </c>
      <c r="B52" s="196"/>
      <c r="C52" s="200"/>
      <c r="D52" s="103"/>
      <c r="E52" s="197"/>
      <c r="F52" s="171"/>
      <c r="G52" s="103"/>
      <c r="H52" s="198">
        <f t="shared" si="0"/>
        <v>100</v>
      </c>
      <c r="I52" s="42"/>
      <c r="J52" s="103"/>
      <c r="K52" s="198">
        <f t="shared" si="1"/>
        <v>100</v>
      </c>
      <c r="L52" s="199">
        <f t="shared" si="2"/>
        <v>100</v>
      </c>
      <c r="M52" s="192">
        <f t="shared" si="3"/>
        <v>100</v>
      </c>
      <c r="T52" s="235"/>
      <c r="U52" s="110"/>
      <c r="V52" s="72"/>
      <c r="AE52" s="295">
        <v>8</v>
      </c>
      <c r="AF52" s="284" t="s">
        <v>26</v>
      </c>
      <c r="AG52" s="285" t="s">
        <v>26</v>
      </c>
      <c r="AH52" s="286" t="s">
        <v>26</v>
      </c>
      <c r="AI52" s="296" t="s">
        <v>26</v>
      </c>
    </row>
    <row r="53" spans="1:35" ht="12.75" customHeight="1">
      <c r="A53" s="87">
        <v>47</v>
      </c>
      <c r="B53" s="196"/>
      <c r="C53" s="200"/>
      <c r="D53" s="103"/>
      <c r="E53" s="197"/>
      <c r="F53" s="171"/>
      <c r="G53" s="103"/>
      <c r="H53" s="198">
        <f t="shared" si="0"/>
        <v>100</v>
      </c>
      <c r="I53" s="42"/>
      <c r="J53" s="103"/>
      <c r="K53" s="198">
        <f t="shared" si="1"/>
        <v>100</v>
      </c>
      <c r="L53" s="199">
        <f t="shared" si="2"/>
        <v>100</v>
      </c>
      <c r="M53" s="192">
        <f t="shared" si="3"/>
        <v>100</v>
      </c>
      <c r="T53" s="235"/>
      <c r="U53" s="110"/>
      <c r="V53" s="72"/>
      <c r="AE53" s="295">
        <v>8</v>
      </c>
      <c r="AF53" s="284" t="s">
        <v>26</v>
      </c>
      <c r="AG53" s="285" t="s">
        <v>26</v>
      </c>
      <c r="AH53" s="286" t="s">
        <v>26</v>
      </c>
      <c r="AI53" s="296" t="s">
        <v>26</v>
      </c>
    </row>
    <row r="54" spans="1:35" ht="12.75" customHeight="1">
      <c r="A54" s="87">
        <v>48</v>
      </c>
      <c r="B54" s="196"/>
      <c r="C54" s="200"/>
      <c r="D54" s="103"/>
      <c r="E54" s="197"/>
      <c r="F54" s="171"/>
      <c r="G54" s="103"/>
      <c r="H54" s="198">
        <f t="shared" si="0"/>
        <v>100</v>
      </c>
      <c r="I54" s="42"/>
      <c r="J54" s="103"/>
      <c r="K54" s="198">
        <f t="shared" si="1"/>
        <v>100</v>
      </c>
      <c r="L54" s="199">
        <f t="shared" si="2"/>
        <v>100</v>
      </c>
      <c r="M54" s="192">
        <f t="shared" si="3"/>
        <v>100</v>
      </c>
      <c r="T54" s="235"/>
      <c r="U54" s="110"/>
      <c r="V54" s="72"/>
      <c r="AE54" s="295">
        <v>8</v>
      </c>
      <c r="AF54" s="284" t="s">
        <v>26</v>
      </c>
      <c r="AG54" s="285" t="s">
        <v>26</v>
      </c>
      <c r="AH54" s="286" t="s">
        <v>26</v>
      </c>
      <c r="AI54" s="296" t="s">
        <v>26</v>
      </c>
    </row>
    <row r="55" spans="1:35" ht="12.75" customHeight="1">
      <c r="A55" s="87">
        <v>49</v>
      </c>
      <c r="B55" s="196"/>
      <c r="C55" s="200"/>
      <c r="D55" s="103"/>
      <c r="E55" s="197"/>
      <c r="F55" s="171"/>
      <c r="G55" s="103"/>
      <c r="H55" s="198">
        <f t="shared" si="0"/>
        <v>100</v>
      </c>
      <c r="I55" s="42"/>
      <c r="J55" s="103"/>
      <c r="K55" s="198">
        <f t="shared" si="1"/>
        <v>100</v>
      </c>
      <c r="L55" s="199">
        <f t="shared" si="2"/>
        <v>100</v>
      </c>
      <c r="M55" s="192">
        <f t="shared" si="3"/>
        <v>100</v>
      </c>
      <c r="T55" s="42"/>
      <c r="U55" s="104"/>
      <c r="V55" s="103"/>
      <c r="AE55" s="295">
        <v>8</v>
      </c>
      <c r="AF55" s="284" t="s">
        <v>26</v>
      </c>
      <c r="AG55" s="285" t="s">
        <v>26</v>
      </c>
      <c r="AH55" s="286" t="s">
        <v>26</v>
      </c>
      <c r="AI55" s="296" t="s">
        <v>26</v>
      </c>
    </row>
    <row r="56" spans="1:35" ht="12.75" customHeight="1" thickBot="1">
      <c r="A56" s="106">
        <v>50</v>
      </c>
      <c r="B56" s="201"/>
      <c r="C56" s="202"/>
      <c r="D56" s="107"/>
      <c r="E56" s="203"/>
      <c r="F56" s="204"/>
      <c r="G56" s="107"/>
      <c r="H56" s="205">
        <f t="shared" si="0"/>
        <v>100</v>
      </c>
      <c r="I56" s="206"/>
      <c r="J56" s="107"/>
      <c r="K56" s="205">
        <f t="shared" si="1"/>
        <v>100</v>
      </c>
      <c r="L56" s="207">
        <f t="shared" si="2"/>
        <v>100</v>
      </c>
      <c r="M56" s="208">
        <f t="shared" si="3"/>
        <v>100</v>
      </c>
      <c r="T56" s="42"/>
      <c r="U56" s="110"/>
      <c r="V56" s="103"/>
      <c r="AE56" s="295">
        <v>8</v>
      </c>
      <c r="AF56" s="284" t="s">
        <v>26</v>
      </c>
      <c r="AG56" s="285" t="s">
        <v>26</v>
      </c>
      <c r="AH56" s="286" t="s">
        <v>26</v>
      </c>
      <c r="AI56" s="296" t="s">
        <v>26</v>
      </c>
    </row>
    <row r="57" spans="1:35" ht="12.75" customHeight="1">
      <c r="A57" s="103"/>
      <c r="B57" s="171"/>
      <c r="C57" s="200"/>
      <c r="D57" s="103"/>
      <c r="E57" s="103"/>
      <c r="F57" s="171"/>
      <c r="G57" s="103"/>
      <c r="H57" s="209"/>
      <c r="I57" s="42"/>
      <c r="J57" s="103"/>
      <c r="K57" s="209"/>
      <c r="L57" s="42"/>
      <c r="M57" s="190"/>
      <c r="T57" s="42"/>
      <c r="U57" s="110"/>
      <c r="V57" s="103"/>
      <c r="AE57" s="295">
        <v>8</v>
      </c>
      <c r="AF57" s="284" t="s">
        <v>26</v>
      </c>
      <c r="AG57" s="285" t="s">
        <v>26</v>
      </c>
      <c r="AH57" s="286" t="s">
        <v>26</v>
      </c>
      <c r="AI57" s="296" t="s">
        <v>26</v>
      </c>
    </row>
    <row r="58" spans="1:35" ht="12.75" customHeight="1">
      <c r="A58" s="103"/>
      <c r="B58" s="171"/>
      <c r="C58" s="200"/>
      <c r="D58" s="103"/>
      <c r="E58" s="103"/>
      <c r="F58" s="171"/>
      <c r="G58" s="103"/>
      <c r="H58" s="209"/>
      <c r="I58" s="42"/>
      <c r="J58" s="103"/>
      <c r="K58" s="209"/>
      <c r="L58" s="42"/>
      <c r="M58" s="190"/>
      <c r="T58" s="42"/>
      <c r="U58" s="110"/>
      <c r="V58" s="103"/>
      <c r="AE58" s="295">
        <v>8</v>
      </c>
      <c r="AF58" s="284" t="s">
        <v>26</v>
      </c>
      <c r="AG58" s="285" t="s">
        <v>26</v>
      </c>
      <c r="AH58" s="286" t="s">
        <v>26</v>
      </c>
      <c r="AI58" s="296" t="s">
        <v>26</v>
      </c>
    </row>
    <row r="59" spans="1:35">
      <c r="A59" s="103"/>
      <c r="B59" s="171"/>
      <c r="C59" s="200"/>
      <c r="D59" s="103"/>
      <c r="E59" s="103"/>
      <c r="F59" s="171"/>
      <c r="G59" s="103"/>
      <c r="H59" s="209"/>
      <c r="I59" s="42"/>
      <c r="J59" s="103"/>
      <c r="K59" s="209"/>
      <c r="L59" s="42"/>
      <c r="M59" s="190"/>
      <c r="T59" s="42"/>
      <c r="U59" s="110"/>
      <c r="V59" s="103"/>
      <c r="AE59" s="297">
        <v>8</v>
      </c>
      <c r="AF59" s="298" t="s">
        <v>26</v>
      </c>
      <c r="AG59" s="299" t="s">
        <v>26</v>
      </c>
      <c r="AH59" s="300" t="s">
        <v>26</v>
      </c>
      <c r="AI59" s="301" t="s">
        <v>26</v>
      </c>
    </row>
    <row r="60" spans="1:35">
      <c r="A60" s="103"/>
      <c r="B60" s="171"/>
      <c r="C60" s="200"/>
      <c r="D60" s="103"/>
      <c r="E60" s="103"/>
      <c r="F60" s="171"/>
      <c r="G60" s="103"/>
      <c r="H60" s="209"/>
      <c r="I60" s="42"/>
      <c r="J60" s="103"/>
      <c r="K60" s="209"/>
      <c r="L60" s="42"/>
      <c r="M60" s="190"/>
    </row>
    <row r="61" spans="1:35">
      <c r="A61" s="103"/>
      <c r="B61" s="171"/>
      <c r="C61" s="200"/>
      <c r="D61" s="103"/>
      <c r="E61" s="103"/>
      <c r="F61" s="171"/>
      <c r="G61" s="103"/>
      <c r="H61" s="209"/>
      <c r="I61" s="42"/>
      <c r="J61" s="103"/>
      <c r="K61" s="209"/>
      <c r="L61" s="42"/>
      <c r="M61" s="190"/>
    </row>
    <row r="62" spans="1:35">
      <c r="A62" s="103"/>
      <c r="B62" s="171"/>
      <c r="C62" s="200"/>
      <c r="D62" s="103"/>
      <c r="E62" s="103"/>
      <c r="F62" s="171"/>
      <c r="G62" s="103"/>
      <c r="H62" s="209"/>
      <c r="I62" s="42"/>
      <c r="J62" s="103"/>
      <c r="K62" s="209"/>
      <c r="L62" s="42"/>
      <c r="M62" s="190"/>
    </row>
    <row r="63" spans="1:35">
      <c r="A63" s="103"/>
      <c r="B63" s="171"/>
      <c r="C63" s="200"/>
      <c r="D63" s="103"/>
      <c r="E63" s="103"/>
      <c r="F63" s="171"/>
      <c r="G63" s="103"/>
      <c r="H63" s="209"/>
      <c r="I63" s="42"/>
      <c r="J63" s="103"/>
      <c r="K63" s="209"/>
      <c r="L63" s="42"/>
      <c r="M63" s="190"/>
    </row>
    <row r="64" spans="1:35">
      <c r="A64" s="103"/>
      <c r="B64" s="171"/>
      <c r="C64" s="200"/>
      <c r="D64" s="103"/>
      <c r="E64" s="103"/>
      <c r="F64" s="171"/>
      <c r="G64" s="103"/>
      <c r="H64" s="209"/>
      <c r="I64" s="42"/>
      <c r="J64" s="103"/>
      <c r="K64" s="209"/>
      <c r="L64" s="42"/>
      <c r="M64" s="190"/>
    </row>
    <row r="65" spans="1:13">
      <c r="A65" s="103"/>
      <c r="B65" s="171"/>
      <c r="C65" s="200"/>
      <c r="D65" s="103"/>
      <c r="E65" s="103"/>
      <c r="F65" s="171"/>
      <c r="G65" s="103"/>
      <c r="H65" s="209"/>
      <c r="I65" s="42"/>
      <c r="J65" s="103"/>
      <c r="K65" s="209"/>
      <c r="L65" s="42"/>
      <c r="M65" s="190"/>
    </row>
    <row r="66" spans="1:13">
      <c r="A66" s="103"/>
      <c r="B66" s="171"/>
      <c r="C66" s="200"/>
      <c r="D66" s="103"/>
      <c r="E66" s="103"/>
      <c r="F66" s="171"/>
      <c r="G66" s="103"/>
      <c r="H66" s="209"/>
      <c r="I66" s="42"/>
      <c r="J66" s="103"/>
      <c r="K66" s="209"/>
      <c r="L66" s="42"/>
      <c r="M66" s="190"/>
    </row>
    <row r="67" spans="1:13">
      <c r="A67" s="103"/>
      <c r="B67" s="171"/>
      <c r="C67" s="200"/>
      <c r="D67" s="103"/>
      <c r="E67" s="103"/>
      <c r="F67" s="171"/>
      <c r="G67" s="103"/>
      <c r="H67" s="209"/>
      <c r="I67" s="42"/>
      <c r="J67" s="103"/>
      <c r="K67" s="209"/>
      <c r="L67" s="42"/>
      <c r="M67" s="190"/>
    </row>
    <row r="68" spans="1:13">
      <c r="A68" s="103"/>
      <c r="B68" s="171"/>
      <c r="C68" s="200"/>
      <c r="D68" s="103"/>
      <c r="E68" s="103"/>
      <c r="F68" s="171"/>
      <c r="G68" s="103"/>
      <c r="H68" s="209"/>
      <c r="I68" s="42"/>
      <c r="J68" s="103"/>
      <c r="K68" s="209"/>
      <c r="L68" s="42"/>
      <c r="M68" s="190"/>
    </row>
    <row r="69" spans="1:13">
      <c r="A69" s="103"/>
      <c r="B69" s="171"/>
      <c r="C69" s="200"/>
      <c r="D69" s="103"/>
      <c r="E69" s="103"/>
      <c r="F69" s="171"/>
      <c r="G69" s="103"/>
      <c r="H69" s="209"/>
      <c r="I69" s="42"/>
      <c r="J69" s="103"/>
      <c r="K69" s="209"/>
      <c r="L69" s="42"/>
      <c r="M69" s="190"/>
    </row>
    <row r="70" spans="1:13">
      <c r="A70" s="103"/>
      <c r="B70" s="171"/>
      <c r="C70" s="200"/>
      <c r="D70" s="103"/>
      <c r="E70" s="103"/>
      <c r="F70" s="171"/>
      <c r="G70" s="103"/>
      <c r="H70" s="209"/>
      <c r="I70" s="42"/>
      <c r="J70" s="103"/>
      <c r="K70" s="209"/>
      <c r="L70" s="42"/>
      <c r="M70" s="190"/>
    </row>
    <row r="71" spans="1:13">
      <c r="A71" s="103"/>
      <c r="B71" s="171"/>
      <c r="C71" s="200"/>
      <c r="D71" s="103"/>
      <c r="E71" s="103"/>
      <c r="F71" s="171"/>
      <c r="G71" s="103"/>
      <c r="H71" s="209"/>
      <c r="I71" s="42"/>
      <c r="J71" s="103"/>
      <c r="K71" s="209"/>
      <c r="L71" s="42"/>
      <c r="M71" s="190"/>
    </row>
    <row r="72" spans="1:13">
      <c r="A72" s="103"/>
      <c r="B72" s="171"/>
      <c r="C72" s="200"/>
      <c r="D72" s="103"/>
      <c r="E72" s="103"/>
      <c r="F72" s="171"/>
      <c r="G72" s="103"/>
      <c r="H72" s="209"/>
      <c r="I72" s="42"/>
      <c r="J72" s="103"/>
      <c r="K72" s="209"/>
      <c r="L72" s="42"/>
      <c r="M72" s="190"/>
    </row>
    <row r="73" spans="1:13">
      <c r="A73" s="103"/>
      <c r="B73" s="171"/>
      <c r="C73" s="200"/>
      <c r="D73" s="103"/>
      <c r="E73" s="103"/>
      <c r="F73" s="171"/>
      <c r="G73" s="103"/>
      <c r="H73" s="209"/>
      <c r="I73" s="42"/>
      <c r="J73" s="103"/>
      <c r="K73" s="209"/>
      <c r="L73" s="42"/>
      <c r="M73" s="190"/>
    </row>
    <row r="74" spans="1:13">
      <c r="A74" s="103"/>
      <c r="B74" s="171"/>
      <c r="C74" s="200"/>
      <c r="D74" s="103"/>
      <c r="E74" s="103"/>
      <c r="F74" s="171"/>
      <c r="G74" s="103"/>
      <c r="H74" s="209"/>
      <c r="I74" s="42"/>
      <c r="J74" s="103"/>
      <c r="K74" s="209"/>
      <c r="L74" s="42"/>
      <c r="M74" s="190"/>
    </row>
    <row r="75" spans="1:13">
      <c r="A75" s="103"/>
      <c r="B75" s="171"/>
      <c r="C75" s="200"/>
      <c r="D75" s="103"/>
      <c r="E75" s="103"/>
      <c r="F75" s="171"/>
      <c r="G75" s="103"/>
      <c r="H75" s="209"/>
      <c r="I75" s="42"/>
      <c r="J75" s="103"/>
      <c r="K75" s="209"/>
      <c r="L75" s="42"/>
      <c r="M75" s="190"/>
    </row>
    <row r="76" spans="1:13">
      <c r="A76" s="103"/>
      <c r="B76" s="171"/>
      <c r="C76" s="200"/>
      <c r="D76" s="103"/>
      <c r="E76" s="103"/>
      <c r="F76" s="171"/>
      <c r="G76" s="103"/>
      <c r="H76" s="209"/>
      <c r="I76" s="42"/>
      <c r="J76" s="103"/>
      <c r="K76" s="209"/>
      <c r="L76" s="42"/>
      <c r="M76" s="190"/>
    </row>
    <row r="77" spans="1:13">
      <c r="A77" s="42"/>
      <c r="B77" s="42"/>
      <c r="C77" s="42"/>
      <c r="D77" s="103"/>
      <c r="E77" s="103"/>
      <c r="F77" s="103"/>
      <c r="G77" s="103"/>
      <c r="H77" s="42"/>
      <c r="I77" s="42"/>
      <c r="J77" s="103"/>
      <c r="K77" s="42"/>
      <c r="L77" s="42"/>
      <c r="M77" s="42"/>
    </row>
  </sheetData>
  <mergeCells count="4">
    <mergeCell ref="A1:B2"/>
    <mergeCell ref="C1:F2"/>
    <mergeCell ref="H1:M1"/>
    <mergeCell ref="A3:D3"/>
  </mergeCells>
  <conditionalFormatting sqref="B7:M38">
    <cfRule type="expression" dxfId="202" priority="202" stopIfTrue="1">
      <formula>ROW()/2-INT(ROW()/2)=0</formula>
    </cfRule>
  </conditionalFormatting>
  <conditionalFormatting sqref="AE24:AE59">
    <cfRule type="expression" dxfId="201" priority="201" stopIfTrue="1">
      <formula>$AH24=""</formula>
    </cfRule>
  </conditionalFormatting>
  <conditionalFormatting sqref="T8:V8">
    <cfRule type="expression" dxfId="200" priority="194" stopIfTrue="1">
      <formula>$AM8=7</formula>
    </cfRule>
    <cfRule type="expression" dxfId="199" priority="195" stopIfTrue="1">
      <formula>$AM8=6</formula>
    </cfRule>
    <cfRule type="expression" dxfId="198" priority="196" stopIfTrue="1">
      <formula>$AM8=3</formula>
    </cfRule>
    <cfRule type="expression" dxfId="197" priority="197" stopIfTrue="1">
      <formula>$AM8=4</formula>
    </cfRule>
    <cfRule type="expression" dxfId="196" priority="198" stopIfTrue="1">
      <formula>$AM8=2</formula>
    </cfRule>
    <cfRule type="expression" dxfId="195" priority="199" stopIfTrue="1">
      <formula>$AM8=5</formula>
    </cfRule>
    <cfRule type="expression" dxfId="194" priority="200" stopIfTrue="1">
      <formula>$AM8=1</formula>
    </cfRule>
  </conditionalFormatting>
  <conditionalFormatting sqref="V8">
    <cfRule type="cellIs" dxfId="193" priority="193" operator="lessThan">
      <formula>$W9</formula>
    </cfRule>
  </conditionalFormatting>
  <conditionalFormatting sqref="W8:Y8">
    <cfRule type="expression" dxfId="192" priority="186" stopIfTrue="1">
      <formula>$AN8=7</formula>
    </cfRule>
    <cfRule type="expression" dxfId="191" priority="187" stopIfTrue="1">
      <formula>$AN8=6</formula>
    </cfRule>
    <cfRule type="expression" dxfId="190" priority="188" stopIfTrue="1">
      <formula>$AN8=3</formula>
    </cfRule>
    <cfRule type="expression" dxfId="189" priority="189" stopIfTrue="1">
      <formula>$AN8=4</formula>
    </cfRule>
    <cfRule type="expression" dxfId="188" priority="190" stopIfTrue="1">
      <formula>$AN8=2</formula>
    </cfRule>
    <cfRule type="expression" dxfId="187" priority="191" stopIfTrue="1">
      <formula>$AN8=5</formula>
    </cfRule>
    <cfRule type="expression" dxfId="186" priority="192" stopIfTrue="1">
      <formula>$AN8=1</formula>
    </cfRule>
  </conditionalFormatting>
  <conditionalFormatting sqref="Y8">
    <cfRule type="cellIs" dxfId="185" priority="185" operator="lessThan">
      <formula>$Z9</formula>
    </cfRule>
  </conditionalFormatting>
  <conditionalFormatting sqref="T9:V9">
    <cfRule type="expression" dxfId="184" priority="178" stopIfTrue="1">
      <formula>$AM9=7</formula>
    </cfRule>
    <cfRule type="expression" dxfId="183" priority="179" stopIfTrue="1">
      <formula>$AM9=6</formula>
    </cfRule>
    <cfRule type="expression" dxfId="182" priority="180" stopIfTrue="1">
      <formula>$AM9=3</formula>
    </cfRule>
    <cfRule type="expression" dxfId="181" priority="181" stopIfTrue="1">
      <formula>$AM9=4</formula>
    </cfRule>
    <cfRule type="expression" dxfId="180" priority="182" stopIfTrue="1">
      <formula>$AM9=2</formula>
    </cfRule>
    <cfRule type="expression" dxfId="179" priority="183" stopIfTrue="1">
      <formula>$AM9=5</formula>
    </cfRule>
    <cfRule type="expression" dxfId="178" priority="184" stopIfTrue="1">
      <formula>$AM9=1</formula>
    </cfRule>
  </conditionalFormatting>
  <conditionalFormatting sqref="V9">
    <cfRule type="cellIs" dxfId="177" priority="177" operator="lessThan">
      <formula>$W8</formula>
    </cfRule>
  </conditionalFormatting>
  <conditionalFormatting sqref="W9:Y9">
    <cfRule type="expression" dxfId="176" priority="170" stopIfTrue="1">
      <formula>$AN9=7</formula>
    </cfRule>
    <cfRule type="expression" dxfId="175" priority="171" stopIfTrue="1">
      <formula>$AN9=6</formula>
    </cfRule>
    <cfRule type="expression" dxfId="174" priority="172" stopIfTrue="1">
      <formula>$AN9=3</formula>
    </cfRule>
    <cfRule type="expression" dxfId="173" priority="173" stopIfTrue="1">
      <formula>$AN9=4</formula>
    </cfRule>
    <cfRule type="expression" dxfId="172" priority="174" stopIfTrue="1">
      <formula>$AN9=2</formula>
    </cfRule>
    <cfRule type="expression" dxfId="171" priority="175" stopIfTrue="1">
      <formula>$AN9=5</formula>
    </cfRule>
    <cfRule type="expression" dxfId="170" priority="176" stopIfTrue="1">
      <formula>$AN9=1</formula>
    </cfRule>
  </conditionalFormatting>
  <conditionalFormatting sqref="Y9">
    <cfRule type="cellIs" dxfId="169" priority="169" operator="lessThan">
      <formula>$Z8</formula>
    </cfRule>
  </conditionalFormatting>
  <conditionalFormatting sqref="Z8:AB8">
    <cfRule type="expression" dxfId="168" priority="161" stopIfTrue="1">
      <formula>AND(OR($AD8=2,$AD9=2),$AD8+$AD9=2)</formula>
    </cfRule>
    <cfRule type="expression" dxfId="167" priority="162" stopIfTrue="1">
      <formula>$AO8=7</formula>
    </cfRule>
    <cfRule type="expression" dxfId="166" priority="163" stopIfTrue="1">
      <formula>$AO8=6</formula>
    </cfRule>
    <cfRule type="expression" dxfId="165" priority="164" stopIfTrue="1">
      <formula>$AO8=3</formula>
    </cfRule>
    <cfRule type="expression" dxfId="164" priority="165" stopIfTrue="1">
      <formula>$AO8=4</formula>
    </cfRule>
    <cfRule type="expression" dxfId="163" priority="166" stopIfTrue="1">
      <formula>$AO8=2</formula>
    </cfRule>
    <cfRule type="expression" dxfId="162" priority="167" stopIfTrue="1">
      <formula>$AO8=5</formula>
    </cfRule>
    <cfRule type="expression" dxfId="161" priority="168" stopIfTrue="1">
      <formula>$AO8=1</formula>
    </cfRule>
  </conditionalFormatting>
  <conditionalFormatting sqref="AB8">
    <cfRule type="cellIs" dxfId="160" priority="160" operator="lessThan">
      <formula>$AC9</formula>
    </cfRule>
  </conditionalFormatting>
  <conditionalFormatting sqref="Z9:AB9">
    <cfRule type="expression" dxfId="159" priority="152" stopIfTrue="1">
      <formula>AND(OR($AD8=2,$AD9=2),$AD8+$AD9=2)</formula>
    </cfRule>
    <cfRule type="expression" dxfId="158" priority="153" stopIfTrue="1">
      <formula>$AO9=7</formula>
    </cfRule>
    <cfRule type="expression" dxfId="157" priority="154" stopIfTrue="1">
      <formula>$AO9=6</formula>
    </cfRule>
    <cfRule type="expression" dxfId="156" priority="155" stopIfTrue="1">
      <formula>$AO9=3</formula>
    </cfRule>
    <cfRule type="expression" dxfId="155" priority="156" stopIfTrue="1">
      <formula>$AO9=4</formula>
    </cfRule>
    <cfRule type="expression" dxfId="154" priority="157" stopIfTrue="1">
      <formula>$AO9=2</formula>
    </cfRule>
    <cfRule type="expression" dxfId="153" priority="158" stopIfTrue="1">
      <formula>$AO9=5</formula>
    </cfRule>
    <cfRule type="expression" dxfId="152" priority="159" stopIfTrue="1">
      <formula>$AO9=1</formula>
    </cfRule>
  </conditionalFormatting>
  <conditionalFormatting sqref="AB9">
    <cfRule type="cellIs" dxfId="151" priority="151" operator="lessThan">
      <formula>$AC8</formula>
    </cfRule>
  </conditionalFormatting>
  <conditionalFormatting sqref="T12:V12">
    <cfRule type="expression" dxfId="150" priority="144" stopIfTrue="1">
      <formula>$AM12=7</formula>
    </cfRule>
    <cfRule type="expression" dxfId="149" priority="145" stopIfTrue="1">
      <formula>$AM12=6</formula>
    </cfRule>
    <cfRule type="expression" dxfId="148" priority="146" stopIfTrue="1">
      <formula>$AM12=3</formula>
    </cfRule>
    <cfRule type="expression" dxfId="147" priority="147" stopIfTrue="1">
      <formula>$AM12=4</formula>
    </cfRule>
    <cfRule type="expression" dxfId="146" priority="148" stopIfTrue="1">
      <formula>$AM12=2</formula>
    </cfRule>
    <cfRule type="expression" dxfId="145" priority="149" stopIfTrue="1">
      <formula>$AM12=5</formula>
    </cfRule>
    <cfRule type="expression" dxfId="144" priority="150" stopIfTrue="1">
      <formula>$AM12=1</formula>
    </cfRule>
  </conditionalFormatting>
  <conditionalFormatting sqref="V12">
    <cfRule type="cellIs" dxfId="143" priority="143" operator="lessThan">
      <formula>$W13</formula>
    </cfRule>
  </conditionalFormatting>
  <conditionalFormatting sqref="W12:Y12">
    <cfRule type="expression" dxfId="142" priority="136" stopIfTrue="1">
      <formula>$AN12=7</formula>
    </cfRule>
    <cfRule type="expression" dxfId="141" priority="137" stopIfTrue="1">
      <formula>$AN12=6</formula>
    </cfRule>
    <cfRule type="expression" dxfId="140" priority="138" stopIfTrue="1">
      <formula>$AN12=3</formula>
    </cfRule>
    <cfRule type="expression" dxfId="139" priority="139" stopIfTrue="1">
      <formula>$AN12=4</formula>
    </cfRule>
    <cfRule type="expression" dxfId="138" priority="140" stopIfTrue="1">
      <formula>$AN12=2</formula>
    </cfRule>
    <cfRule type="expression" dxfId="137" priority="141" stopIfTrue="1">
      <formula>$AN12=5</formula>
    </cfRule>
    <cfRule type="expression" dxfId="136" priority="142" stopIfTrue="1">
      <formula>$AN12=1</formula>
    </cfRule>
  </conditionalFormatting>
  <conditionalFormatting sqref="Y12">
    <cfRule type="cellIs" dxfId="135" priority="135" operator="lessThan">
      <formula>$Z13</formula>
    </cfRule>
  </conditionalFormatting>
  <conditionalFormatting sqref="T13:V13">
    <cfRule type="expression" dxfId="134" priority="128" stopIfTrue="1">
      <formula>$AM13=7</formula>
    </cfRule>
    <cfRule type="expression" dxfId="133" priority="129" stopIfTrue="1">
      <formula>$AM13=6</formula>
    </cfRule>
    <cfRule type="expression" dxfId="132" priority="130" stopIfTrue="1">
      <formula>$AM13=3</formula>
    </cfRule>
    <cfRule type="expression" dxfId="131" priority="131" stopIfTrue="1">
      <formula>$AM13=4</formula>
    </cfRule>
    <cfRule type="expression" dxfId="130" priority="132" stopIfTrue="1">
      <formula>$AM13=2</formula>
    </cfRule>
    <cfRule type="expression" dxfId="129" priority="133" stopIfTrue="1">
      <formula>$AM13=5</formula>
    </cfRule>
    <cfRule type="expression" dxfId="128" priority="134" stopIfTrue="1">
      <formula>$AM13=1</formula>
    </cfRule>
  </conditionalFormatting>
  <conditionalFormatting sqref="V13">
    <cfRule type="cellIs" dxfId="127" priority="127" operator="lessThan">
      <formula>$W12</formula>
    </cfRule>
  </conditionalFormatting>
  <conditionalFormatting sqref="W13:Y13">
    <cfRule type="expression" dxfId="126" priority="120" stopIfTrue="1">
      <formula>$AN13=7</formula>
    </cfRule>
    <cfRule type="expression" dxfId="125" priority="121" stopIfTrue="1">
      <formula>$AN13=6</formula>
    </cfRule>
    <cfRule type="expression" dxfId="124" priority="122" stopIfTrue="1">
      <formula>$AN13=3</formula>
    </cfRule>
    <cfRule type="expression" dxfId="123" priority="123" stopIfTrue="1">
      <formula>$AN13=4</formula>
    </cfRule>
    <cfRule type="expression" dxfId="122" priority="124" stopIfTrue="1">
      <formula>$AN13=2</formula>
    </cfRule>
    <cfRule type="expression" dxfId="121" priority="125" stopIfTrue="1">
      <formula>$AN13=5</formula>
    </cfRule>
    <cfRule type="expression" dxfId="120" priority="126" stopIfTrue="1">
      <formula>$AN13=1</formula>
    </cfRule>
  </conditionalFormatting>
  <conditionalFormatting sqref="Y13">
    <cfRule type="cellIs" dxfId="119" priority="119" operator="lessThan">
      <formula>$Z12</formula>
    </cfRule>
  </conditionalFormatting>
  <conditionalFormatting sqref="Z12:AB12">
    <cfRule type="expression" dxfId="118" priority="111" stopIfTrue="1">
      <formula>AND(OR($AD12=2,$AD13=2),$AD12+$AD13=2)</formula>
    </cfRule>
    <cfRule type="expression" dxfId="117" priority="112" stopIfTrue="1">
      <formula>$AO12=7</formula>
    </cfRule>
    <cfRule type="expression" dxfId="116" priority="113" stopIfTrue="1">
      <formula>$AO12=6</formula>
    </cfRule>
    <cfRule type="expression" dxfId="115" priority="114" stopIfTrue="1">
      <formula>$AO12=3</formula>
    </cfRule>
    <cfRule type="expression" dxfId="114" priority="115" stopIfTrue="1">
      <formula>$AO12=4</formula>
    </cfRule>
    <cfRule type="expression" dxfId="113" priority="116" stopIfTrue="1">
      <formula>$AO12=2</formula>
    </cfRule>
    <cfRule type="expression" dxfId="112" priority="117" stopIfTrue="1">
      <formula>$AO12=5</formula>
    </cfRule>
    <cfRule type="expression" dxfId="111" priority="118" stopIfTrue="1">
      <formula>$AO12=1</formula>
    </cfRule>
  </conditionalFormatting>
  <conditionalFormatting sqref="AB12">
    <cfRule type="cellIs" dxfId="110" priority="110" operator="lessThan">
      <formula>$AC13</formula>
    </cfRule>
  </conditionalFormatting>
  <conditionalFormatting sqref="Z13:AB13">
    <cfRule type="expression" dxfId="109" priority="102" stopIfTrue="1">
      <formula>AND(OR($AD12=2,$AD13=2),$AD12+$AD13=2)</formula>
    </cfRule>
    <cfRule type="expression" dxfId="108" priority="103" stopIfTrue="1">
      <formula>$AO13=7</formula>
    </cfRule>
    <cfRule type="expression" dxfId="107" priority="104" stopIfTrue="1">
      <formula>$AO13=6</formula>
    </cfRule>
    <cfRule type="expression" dxfId="106" priority="105" stopIfTrue="1">
      <formula>$AO13=3</formula>
    </cfRule>
    <cfRule type="expression" dxfId="105" priority="106" stopIfTrue="1">
      <formula>$AO13=4</formula>
    </cfRule>
    <cfRule type="expression" dxfId="104" priority="107" stopIfTrue="1">
      <formula>$AO13=2</formula>
    </cfRule>
    <cfRule type="expression" dxfId="103" priority="108" stopIfTrue="1">
      <formula>$AO13=5</formula>
    </cfRule>
    <cfRule type="expression" dxfId="102" priority="109" stopIfTrue="1">
      <formula>$AO13=1</formula>
    </cfRule>
  </conditionalFormatting>
  <conditionalFormatting sqref="AB13">
    <cfRule type="cellIs" dxfId="101" priority="101" operator="lessThan">
      <formula>$AC12</formula>
    </cfRule>
  </conditionalFormatting>
  <conditionalFormatting sqref="T20:V20">
    <cfRule type="expression" dxfId="100" priority="94" stopIfTrue="1">
      <formula>$AM20=7</formula>
    </cfRule>
    <cfRule type="expression" dxfId="99" priority="95" stopIfTrue="1">
      <formula>$AM20=6</formula>
    </cfRule>
    <cfRule type="expression" dxfId="98" priority="96" stopIfTrue="1">
      <formula>$AM20=3</formula>
    </cfRule>
    <cfRule type="expression" dxfId="97" priority="97" stopIfTrue="1">
      <formula>$AM20=4</formula>
    </cfRule>
    <cfRule type="expression" dxfId="96" priority="98" stopIfTrue="1">
      <formula>$AM20=2</formula>
    </cfRule>
    <cfRule type="expression" dxfId="95" priority="99" stopIfTrue="1">
      <formula>$AM20=5</formula>
    </cfRule>
    <cfRule type="expression" dxfId="94" priority="100" stopIfTrue="1">
      <formula>$AM20=1</formula>
    </cfRule>
  </conditionalFormatting>
  <conditionalFormatting sqref="V20">
    <cfRule type="cellIs" dxfId="93" priority="93" operator="lessThan">
      <formula>$W21</formula>
    </cfRule>
  </conditionalFormatting>
  <conditionalFormatting sqref="W20:Y20">
    <cfRule type="expression" dxfId="92" priority="86" stopIfTrue="1">
      <formula>$AN20=7</formula>
    </cfRule>
    <cfRule type="expression" dxfId="91" priority="87" stopIfTrue="1">
      <formula>$AN20=6</formula>
    </cfRule>
    <cfRule type="expression" dxfId="90" priority="88" stopIfTrue="1">
      <formula>$AN20=3</formula>
    </cfRule>
    <cfRule type="expression" dxfId="89" priority="89" stopIfTrue="1">
      <formula>$AN20=4</formula>
    </cfRule>
    <cfRule type="expression" dxfId="88" priority="90" stopIfTrue="1">
      <formula>$AN20=2</formula>
    </cfRule>
    <cfRule type="expression" dxfId="87" priority="91" stopIfTrue="1">
      <formula>$AN20=5</formula>
    </cfRule>
    <cfRule type="expression" dxfId="86" priority="92" stopIfTrue="1">
      <formula>$AN20=1</formula>
    </cfRule>
  </conditionalFormatting>
  <conditionalFormatting sqref="Y20">
    <cfRule type="cellIs" dxfId="85" priority="85" operator="lessThan">
      <formula>$Z21</formula>
    </cfRule>
  </conditionalFormatting>
  <conditionalFormatting sqref="T21:V21">
    <cfRule type="expression" dxfId="84" priority="78" stopIfTrue="1">
      <formula>$AM21=7</formula>
    </cfRule>
    <cfRule type="expression" dxfId="83" priority="79" stopIfTrue="1">
      <formula>$AM21=6</formula>
    </cfRule>
    <cfRule type="expression" dxfId="82" priority="80" stopIfTrue="1">
      <formula>$AM21=3</formula>
    </cfRule>
    <cfRule type="expression" dxfId="81" priority="81" stopIfTrue="1">
      <formula>$AM21=4</formula>
    </cfRule>
    <cfRule type="expression" dxfId="80" priority="82" stopIfTrue="1">
      <formula>$AM21=2</formula>
    </cfRule>
    <cfRule type="expression" dxfId="79" priority="83" stopIfTrue="1">
      <formula>$AM21=5</formula>
    </cfRule>
    <cfRule type="expression" dxfId="78" priority="84" stopIfTrue="1">
      <formula>$AM21=1</formula>
    </cfRule>
  </conditionalFormatting>
  <conditionalFormatting sqref="V21">
    <cfRule type="cellIs" dxfId="77" priority="77" operator="lessThan">
      <formula>$W20</formula>
    </cfRule>
  </conditionalFormatting>
  <conditionalFormatting sqref="W21:Y21">
    <cfRule type="expression" dxfId="76" priority="70" stopIfTrue="1">
      <formula>$AN21=7</formula>
    </cfRule>
    <cfRule type="expression" dxfId="75" priority="71" stopIfTrue="1">
      <formula>$AN21=6</formula>
    </cfRule>
    <cfRule type="expression" dxfId="74" priority="72" stopIfTrue="1">
      <formula>$AN21=3</formula>
    </cfRule>
    <cfRule type="expression" dxfId="73" priority="73" stopIfTrue="1">
      <formula>$AN21=4</formula>
    </cfRule>
    <cfRule type="expression" dxfId="72" priority="74" stopIfTrue="1">
      <formula>$AN21=2</formula>
    </cfRule>
    <cfRule type="expression" dxfId="71" priority="75" stopIfTrue="1">
      <formula>$AN21=5</formula>
    </cfRule>
    <cfRule type="expression" dxfId="70" priority="76" stopIfTrue="1">
      <formula>$AN21=1</formula>
    </cfRule>
  </conditionalFormatting>
  <conditionalFormatting sqref="Y21">
    <cfRule type="cellIs" dxfId="69" priority="69" operator="lessThan">
      <formula>$Z20</formula>
    </cfRule>
  </conditionalFormatting>
  <conditionalFormatting sqref="Z20:AB20">
    <cfRule type="expression" dxfId="68" priority="61" stopIfTrue="1">
      <formula>AND(OR($AD20=2,$AD21=2),$AD20+$AD21=2)</formula>
    </cfRule>
    <cfRule type="expression" dxfId="67" priority="62" stopIfTrue="1">
      <formula>$AO20=7</formula>
    </cfRule>
    <cfRule type="expression" dxfId="66" priority="63" stopIfTrue="1">
      <formula>$AO20=6</formula>
    </cfRule>
    <cfRule type="expression" dxfId="65" priority="64" stopIfTrue="1">
      <formula>$AO20=3</formula>
    </cfRule>
    <cfRule type="expression" dxfId="64" priority="65" stopIfTrue="1">
      <formula>$AO20=4</formula>
    </cfRule>
    <cfRule type="expression" dxfId="63" priority="66" stopIfTrue="1">
      <formula>$AO20=2</formula>
    </cfRule>
    <cfRule type="expression" dxfId="62" priority="67" stopIfTrue="1">
      <formula>$AO20=5</formula>
    </cfRule>
    <cfRule type="expression" dxfId="61" priority="68" stopIfTrue="1">
      <formula>$AO20=1</formula>
    </cfRule>
  </conditionalFormatting>
  <conditionalFormatting sqref="AB20">
    <cfRule type="cellIs" dxfId="60" priority="60" operator="lessThan">
      <formula>$AC21</formula>
    </cfRule>
  </conditionalFormatting>
  <conditionalFormatting sqref="Z21:AB21">
    <cfRule type="expression" dxfId="59" priority="52" stopIfTrue="1">
      <formula>AND(OR($AD20=2,$AD21=2),$AD20+$AD21=2)</formula>
    </cfRule>
    <cfRule type="expression" dxfId="58" priority="53" stopIfTrue="1">
      <formula>$AO21=7</formula>
    </cfRule>
    <cfRule type="expression" dxfId="57" priority="54" stopIfTrue="1">
      <formula>$AO21=6</formula>
    </cfRule>
    <cfRule type="expression" dxfId="56" priority="55" stopIfTrue="1">
      <formula>$AO21=3</formula>
    </cfRule>
    <cfRule type="expression" dxfId="55" priority="56" stopIfTrue="1">
      <formula>$AO21=4</formula>
    </cfRule>
    <cfRule type="expression" dxfId="54" priority="57" stopIfTrue="1">
      <formula>$AO21=2</formula>
    </cfRule>
    <cfRule type="expression" dxfId="53" priority="58" stopIfTrue="1">
      <formula>$AO21=5</formula>
    </cfRule>
    <cfRule type="expression" dxfId="52" priority="59" stopIfTrue="1">
      <formula>$AO21=1</formula>
    </cfRule>
  </conditionalFormatting>
  <conditionalFormatting sqref="AB21">
    <cfRule type="cellIs" dxfId="51" priority="51" operator="lessThan">
      <formula>$AC20</formula>
    </cfRule>
  </conditionalFormatting>
  <conditionalFormatting sqref="T25:V25">
    <cfRule type="expression" dxfId="50" priority="44" stopIfTrue="1">
      <formula>$AM25=7</formula>
    </cfRule>
    <cfRule type="expression" dxfId="49" priority="45" stopIfTrue="1">
      <formula>$AM25=6</formula>
    </cfRule>
    <cfRule type="expression" dxfId="48" priority="46" stopIfTrue="1">
      <formula>$AM25=3</formula>
    </cfRule>
    <cfRule type="expression" dxfId="47" priority="47" stopIfTrue="1">
      <formula>$AM25=4</formula>
    </cfRule>
    <cfRule type="expression" dxfId="46" priority="48" stopIfTrue="1">
      <formula>$AM25=2</formula>
    </cfRule>
    <cfRule type="expression" dxfId="45" priority="49" stopIfTrue="1">
      <formula>$AM25=5</formula>
    </cfRule>
    <cfRule type="expression" dxfId="44" priority="50" stopIfTrue="1">
      <formula>$AM25=1</formula>
    </cfRule>
  </conditionalFormatting>
  <conditionalFormatting sqref="V25">
    <cfRule type="cellIs" dxfId="43" priority="43" operator="lessThan">
      <formula>$W26</formula>
    </cfRule>
  </conditionalFormatting>
  <conditionalFormatting sqref="W25:Y25">
    <cfRule type="expression" dxfId="42" priority="36" stopIfTrue="1">
      <formula>$AN25=7</formula>
    </cfRule>
    <cfRule type="expression" dxfId="41" priority="37" stopIfTrue="1">
      <formula>$AN25=6</formula>
    </cfRule>
    <cfRule type="expression" dxfId="40" priority="38" stopIfTrue="1">
      <formula>$AN25=3</formula>
    </cfRule>
    <cfRule type="expression" dxfId="39" priority="39" stopIfTrue="1">
      <formula>$AN25=4</formula>
    </cfRule>
    <cfRule type="expression" dxfId="38" priority="40" stopIfTrue="1">
      <formula>$AN25=2</formula>
    </cfRule>
    <cfRule type="expression" dxfId="37" priority="41" stopIfTrue="1">
      <formula>$AN25=5</formula>
    </cfRule>
    <cfRule type="expression" dxfId="36" priority="42" stopIfTrue="1">
      <formula>$AN25=1</formula>
    </cfRule>
  </conditionalFormatting>
  <conditionalFormatting sqref="Y25">
    <cfRule type="cellIs" dxfId="35" priority="35" operator="lessThan">
      <formula>$Z26</formula>
    </cfRule>
  </conditionalFormatting>
  <conditionalFormatting sqref="T26:V26">
    <cfRule type="expression" dxfId="34" priority="28" stopIfTrue="1">
      <formula>$AM26=7</formula>
    </cfRule>
    <cfRule type="expression" dxfId="33" priority="29" stopIfTrue="1">
      <formula>$AM26=6</formula>
    </cfRule>
    <cfRule type="expression" dxfId="32" priority="30" stopIfTrue="1">
      <formula>$AM26=3</formula>
    </cfRule>
    <cfRule type="expression" dxfId="31" priority="31" stopIfTrue="1">
      <formula>$AM26=4</formula>
    </cfRule>
    <cfRule type="expression" dxfId="30" priority="32" stopIfTrue="1">
      <formula>$AM26=2</formula>
    </cfRule>
    <cfRule type="expression" dxfId="29" priority="33" stopIfTrue="1">
      <formula>$AM26=5</formula>
    </cfRule>
    <cfRule type="expression" dxfId="28" priority="34" stopIfTrue="1">
      <formula>$AM26=1</formula>
    </cfRule>
  </conditionalFormatting>
  <conditionalFormatting sqref="V26">
    <cfRule type="cellIs" dxfId="27" priority="27" operator="lessThan">
      <formula>$W25</formula>
    </cfRule>
  </conditionalFormatting>
  <conditionalFormatting sqref="W26:Y26">
    <cfRule type="expression" dxfId="26" priority="20" stopIfTrue="1">
      <formula>$AN26=7</formula>
    </cfRule>
    <cfRule type="expression" dxfId="25" priority="21" stopIfTrue="1">
      <formula>$AN26=6</formula>
    </cfRule>
    <cfRule type="expression" dxfId="24" priority="22" stopIfTrue="1">
      <formula>$AN26=3</formula>
    </cfRule>
    <cfRule type="expression" dxfId="23" priority="23" stopIfTrue="1">
      <formula>$AN26=4</formula>
    </cfRule>
    <cfRule type="expression" dxfId="22" priority="24" stopIfTrue="1">
      <formula>$AN26=2</formula>
    </cfRule>
    <cfRule type="expression" dxfId="21" priority="25" stopIfTrue="1">
      <formula>$AN26=5</formula>
    </cfRule>
    <cfRule type="expression" dxfId="20" priority="26" stopIfTrue="1">
      <formula>$AN26=1</formula>
    </cfRule>
  </conditionalFormatting>
  <conditionalFormatting sqref="Y26">
    <cfRule type="cellIs" dxfId="19" priority="19" operator="lessThan">
      <formula>$Z25</formula>
    </cfRule>
  </conditionalFormatting>
  <conditionalFormatting sqref="Z25:AB25">
    <cfRule type="expression" dxfId="18" priority="11" stopIfTrue="1">
      <formula>AND(OR($AD25=2,$AD26=2),$AD25+$AD26=2)</formula>
    </cfRule>
    <cfRule type="expression" dxfId="17" priority="12" stopIfTrue="1">
      <formula>$AO25=7</formula>
    </cfRule>
    <cfRule type="expression" dxfId="16" priority="13" stopIfTrue="1">
      <formula>$AO25=6</formula>
    </cfRule>
    <cfRule type="expression" dxfId="15" priority="14" stopIfTrue="1">
      <formula>$AO25=3</formula>
    </cfRule>
    <cfRule type="expression" dxfId="14" priority="15" stopIfTrue="1">
      <formula>$AO25=4</formula>
    </cfRule>
    <cfRule type="expression" dxfId="13" priority="16" stopIfTrue="1">
      <formula>$AO25=2</formula>
    </cfRule>
    <cfRule type="expression" dxfId="12" priority="17" stopIfTrue="1">
      <formula>$AO25=5</formula>
    </cfRule>
    <cfRule type="expression" dxfId="11" priority="18" stopIfTrue="1">
      <formula>$AO25=1</formula>
    </cfRule>
  </conditionalFormatting>
  <conditionalFormatting sqref="AB25">
    <cfRule type="cellIs" dxfId="10" priority="10" operator="lessThan">
      <formula>$AC26</formula>
    </cfRule>
  </conditionalFormatting>
  <conditionalFormatting sqref="Z26:AB26">
    <cfRule type="expression" dxfId="9" priority="2" stopIfTrue="1">
      <formula>AND(OR($AD25=2,$AD26=2),$AD25+$AD26=2)</formula>
    </cfRule>
    <cfRule type="expression" dxfId="8" priority="3" stopIfTrue="1">
      <formula>$AO26=7</formula>
    </cfRule>
    <cfRule type="expression" dxfId="7" priority="4" stopIfTrue="1">
      <formula>$AO26=6</formula>
    </cfRule>
    <cfRule type="expression" dxfId="6" priority="5" stopIfTrue="1">
      <formula>$AO26=3</formula>
    </cfRule>
    <cfRule type="expression" dxfId="5" priority="6" stopIfTrue="1">
      <formula>$AO26=4</formula>
    </cfRule>
    <cfRule type="expression" dxfId="4" priority="7" stopIfTrue="1">
      <formula>$AO26=2</formula>
    </cfRule>
    <cfRule type="expression" dxfId="3" priority="8" stopIfTrue="1">
      <formula>$AO26=5</formula>
    </cfRule>
    <cfRule type="expression" dxfId="2" priority="9" stopIfTrue="1">
      <formula>$AO26=1</formula>
    </cfRule>
  </conditionalFormatting>
  <conditionalFormatting sqref="AB26">
    <cfRule type="cellIs" dxfId="1" priority="1" operator="lessThan">
      <formula>$AC25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topLeftCell="B1" workbookViewId="0">
      <selection activeCell="Y2" sqref="Y2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7" max="7" width="7.28515625" customWidth="1"/>
    <col min="8" max="8" width="18.85546875" customWidth="1"/>
    <col min="10" max="10" width="5" style="110" customWidth="1"/>
    <col min="11" max="11" width="12.42578125" style="110" hidden="1" customWidth="1"/>
    <col min="12" max="12" width="25.5703125" bestFit="1" customWidth="1"/>
    <col min="13" max="13" width="15.42578125" bestFit="1" customWidth="1"/>
    <col min="14" max="14" width="5.85546875" style="72" customWidth="1"/>
    <col min="15" max="15" width="7.140625" customWidth="1"/>
    <col min="16" max="16" width="8" customWidth="1"/>
    <col min="17" max="17" width="12.42578125" hidden="1" customWidth="1"/>
    <col min="18" max="18" width="25.5703125" bestFit="1" customWidth="1"/>
    <col min="19" max="19" width="15.42578125" bestFit="1" customWidth="1"/>
    <col min="20" max="20" width="5.85546875" style="72" customWidth="1"/>
    <col min="21" max="21" width="7.140625" customWidth="1"/>
    <col min="22" max="22" width="6.140625" customWidth="1"/>
    <col min="23" max="23" width="12.42578125" bestFit="1" customWidth="1"/>
    <col min="24" max="24" width="25.5703125" style="110" bestFit="1" customWidth="1"/>
    <col min="25" max="25" width="15.42578125" style="72" bestFit="1" customWidth="1"/>
  </cols>
  <sheetData>
    <row r="1" spans="1:25" ht="12.75" customHeight="1">
      <c r="A1" s="367">
        <v>41461</v>
      </c>
      <c r="B1" s="380"/>
      <c r="C1" s="369" t="s">
        <v>61</v>
      </c>
      <c r="D1" s="369"/>
      <c r="E1" s="369"/>
      <c r="F1" s="370"/>
      <c r="G1" s="72"/>
      <c r="H1" s="73" t="s">
        <v>1</v>
      </c>
      <c r="J1" s="111" t="s">
        <v>148</v>
      </c>
      <c r="K1" s="111"/>
      <c r="L1" s="111"/>
      <c r="M1" s="111"/>
      <c r="N1" s="166"/>
    </row>
    <row r="2" spans="1:25" ht="12.75" customHeight="1">
      <c r="A2" s="368"/>
      <c r="B2" s="381"/>
      <c r="C2" s="371"/>
      <c r="D2" s="371"/>
      <c r="E2" s="371"/>
      <c r="F2" s="372"/>
      <c r="G2" s="57"/>
      <c r="H2" s="74" t="s">
        <v>2</v>
      </c>
      <c r="J2" s="167"/>
      <c r="K2" s="167"/>
      <c r="L2" s="168"/>
      <c r="M2" s="168"/>
      <c r="N2" s="169"/>
      <c r="O2" s="168"/>
      <c r="P2" s="168"/>
      <c r="Q2" s="168"/>
      <c r="R2" s="168"/>
      <c r="S2" s="168"/>
      <c r="T2" s="169"/>
      <c r="U2" s="114"/>
      <c r="V2" s="114"/>
      <c r="W2" s="114"/>
      <c r="X2" s="112"/>
      <c r="Y2" s="308"/>
    </row>
    <row r="3" spans="1:25" ht="12.75" customHeight="1" thickBot="1">
      <c r="A3" s="376" t="s">
        <v>62</v>
      </c>
      <c r="B3" s="382"/>
      <c r="C3" s="382"/>
      <c r="D3" s="383"/>
      <c r="E3" s="4" t="s">
        <v>4</v>
      </c>
      <c r="F3" s="5" t="s">
        <v>63</v>
      </c>
      <c r="H3" s="74" t="s">
        <v>6</v>
      </c>
      <c r="J3" s="116" t="s">
        <v>72</v>
      </c>
      <c r="K3" s="116"/>
      <c r="L3" s="116"/>
      <c r="M3" s="116"/>
      <c r="N3" s="116"/>
      <c r="P3" s="116" t="s">
        <v>73</v>
      </c>
      <c r="Q3" s="116"/>
      <c r="R3" s="116"/>
      <c r="S3" s="116"/>
      <c r="T3" s="170"/>
      <c r="V3" s="117" t="s">
        <v>74</v>
      </c>
      <c r="W3" s="118"/>
      <c r="X3" s="118"/>
      <c r="Y3" s="309"/>
    </row>
    <row r="4" spans="1:25" ht="12.75" customHeight="1" thickBot="1">
      <c r="A4" s="75"/>
      <c r="B4" s="76"/>
      <c r="C4" s="77" t="s">
        <v>7</v>
      </c>
      <c r="D4" s="78"/>
      <c r="E4" s="6" t="s">
        <v>8</v>
      </c>
      <c r="F4" s="7">
        <v>100</v>
      </c>
      <c r="H4" s="79" t="s">
        <v>9</v>
      </c>
      <c r="J4" s="120" t="s">
        <v>77</v>
      </c>
      <c r="K4" s="120"/>
      <c r="L4" s="110"/>
      <c r="M4" s="72"/>
      <c r="N4" s="171"/>
      <c r="P4" s="130" t="s">
        <v>78</v>
      </c>
      <c r="Q4" s="130"/>
      <c r="R4" s="110"/>
      <c r="S4" s="72"/>
      <c r="T4" s="152"/>
      <c r="V4" s="122" t="s">
        <v>76</v>
      </c>
      <c r="W4" s="123" t="s">
        <v>10</v>
      </c>
      <c r="X4" s="124" t="s">
        <v>11</v>
      </c>
      <c r="Y4" s="310" t="s">
        <v>12</v>
      </c>
    </row>
    <row r="5" spans="1:25" ht="12.75" customHeight="1" thickBot="1">
      <c r="B5" s="80"/>
      <c r="C5" s="81" t="s">
        <v>64</v>
      </c>
      <c r="D5" s="72"/>
      <c r="J5" s="153">
        <v>1</v>
      </c>
      <c r="K5" s="154">
        <v>11511102202</v>
      </c>
      <c r="L5" s="154" t="s">
        <v>31</v>
      </c>
      <c r="M5" s="155" t="s">
        <v>42</v>
      </c>
      <c r="N5" s="156">
        <v>1</v>
      </c>
      <c r="P5" s="311" t="s">
        <v>80</v>
      </c>
      <c r="Q5" s="312">
        <v>11511102202</v>
      </c>
      <c r="R5" s="312" t="s">
        <v>31</v>
      </c>
      <c r="S5" s="313" t="s">
        <v>42</v>
      </c>
      <c r="T5" s="314">
        <v>1</v>
      </c>
      <c r="V5" s="141">
        <v>1</v>
      </c>
      <c r="W5" s="132">
        <v>11511102202</v>
      </c>
      <c r="X5" s="132" t="s">
        <v>31</v>
      </c>
      <c r="Y5" s="315" t="s">
        <v>42</v>
      </c>
    </row>
    <row r="6" spans="1:25" ht="12.75" customHeight="1" thickBot="1">
      <c r="A6" s="82" t="s">
        <v>65</v>
      </c>
      <c r="B6" s="83" t="s">
        <v>10</v>
      </c>
      <c r="C6" s="84" t="s">
        <v>11</v>
      </c>
      <c r="D6" s="85" t="s">
        <v>12</v>
      </c>
      <c r="E6" s="86" t="s">
        <v>66</v>
      </c>
      <c r="J6" s="157">
        <v>4</v>
      </c>
      <c r="K6" s="132">
        <v>11511101588</v>
      </c>
      <c r="L6" s="132" t="s">
        <v>35</v>
      </c>
      <c r="M6" s="135" t="s">
        <v>44</v>
      </c>
      <c r="N6" s="158">
        <v>2</v>
      </c>
      <c r="P6" s="142" t="s">
        <v>82</v>
      </c>
      <c r="Q6" s="132">
        <v>11511000725</v>
      </c>
      <c r="R6" s="132" t="s">
        <v>27</v>
      </c>
      <c r="S6" s="135" t="s">
        <v>42</v>
      </c>
      <c r="T6" s="129">
        <v>2</v>
      </c>
      <c r="V6" s="141">
        <v>2</v>
      </c>
      <c r="W6" s="132">
        <v>11511000725</v>
      </c>
      <c r="X6" s="132" t="s">
        <v>27</v>
      </c>
      <c r="Y6" s="315" t="s">
        <v>42</v>
      </c>
    </row>
    <row r="7" spans="1:25" ht="12.75" customHeight="1">
      <c r="A7" s="87">
        <f>IF(ISBLANK(C7),"",ROW()-6)</f>
        <v>1</v>
      </c>
      <c r="B7" s="88">
        <v>11511102202</v>
      </c>
      <c r="C7" s="89" t="s">
        <v>31</v>
      </c>
      <c r="D7" s="89" t="s">
        <v>42</v>
      </c>
      <c r="E7" s="90">
        <v>3</v>
      </c>
      <c r="J7" s="157">
        <v>5</v>
      </c>
      <c r="K7" s="132" t="s">
        <v>145</v>
      </c>
      <c r="L7" s="132" t="s">
        <v>146</v>
      </c>
      <c r="M7" s="135" t="s">
        <v>44</v>
      </c>
      <c r="N7" s="158">
        <v>3</v>
      </c>
      <c r="P7" s="142" t="s">
        <v>84</v>
      </c>
      <c r="Q7" s="132">
        <v>11511101588</v>
      </c>
      <c r="R7" s="132" t="s">
        <v>35</v>
      </c>
      <c r="S7" s="135" t="s">
        <v>44</v>
      </c>
      <c r="T7" s="129">
        <v>3</v>
      </c>
      <c r="V7" s="141">
        <v>3</v>
      </c>
      <c r="W7" s="132">
        <v>11511101588</v>
      </c>
      <c r="X7" s="132" t="s">
        <v>35</v>
      </c>
      <c r="Y7" s="315" t="s">
        <v>44</v>
      </c>
    </row>
    <row r="8" spans="1:25" ht="12.75" customHeight="1">
      <c r="A8" s="87">
        <f t="shared" ref="A8:A13" si="0">IF(ISBLANK(C8),"",ROW()-6)</f>
        <v>2</v>
      </c>
      <c r="B8" s="88">
        <v>11511000725</v>
      </c>
      <c r="C8" s="89" t="s">
        <v>27</v>
      </c>
      <c r="D8" s="89" t="s">
        <v>42</v>
      </c>
      <c r="E8" s="90">
        <v>8</v>
      </c>
      <c r="J8" s="157">
        <v>8</v>
      </c>
      <c r="K8" s="132" t="s">
        <v>26</v>
      </c>
      <c r="L8" s="132" t="s">
        <v>26</v>
      </c>
      <c r="M8" s="135" t="s">
        <v>26</v>
      </c>
      <c r="N8" s="158"/>
      <c r="P8" s="316" t="s">
        <v>86</v>
      </c>
      <c r="Q8" s="317">
        <v>11511303279</v>
      </c>
      <c r="R8" s="317" t="s">
        <v>29</v>
      </c>
      <c r="S8" s="318" t="s">
        <v>42</v>
      </c>
      <c r="T8" s="319">
        <v>4</v>
      </c>
      <c r="V8" s="141">
        <v>4</v>
      </c>
      <c r="W8" s="132">
        <v>11511303279</v>
      </c>
      <c r="X8" s="132" t="s">
        <v>29</v>
      </c>
      <c r="Y8" s="315" t="s">
        <v>42</v>
      </c>
    </row>
    <row r="9" spans="1:25" ht="12.75" customHeight="1">
      <c r="A9" s="87">
        <f t="shared" si="0"/>
        <v>3</v>
      </c>
      <c r="B9" s="88">
        <v>11511303279</v>
      </c>
      <c r="C9" s="89" t="s">
        <v>29</v>
      </c>
      <c r="D9" s="89" t="s">
        <v>42</v>
      </c>
      <c r="E9" s="90">
        <v>14</v>
      </c>
      <c r="J9" s="320">
        <v>9</v>
      </c>
      <c r="K9" s="321" t="s">
        <v>26</v>
      </c>
      <c r="L9" s="321" t="s">
        <v>26</v>
      </c>
      <c r="M9" s="322" t="s">
        <v>26</v>
      </c>
      <c r="N9" s="323"/>
      <c r="P9" s="190"/>
      <c r="Q9" s="324"/>
      <c r="R9" s="324"/>
      <c r="S9" s="95"/>
      <c r="T9" s="95"/>
      <c r="V9" s="141">
        <v>5</v>
      </c>
      <c r="W9" s="132" t="s">
        <v>145</v>
      </c>
      <c r="X9" s="132" t="s">
        <v>146</v>
      </c>
      <c r="Y9" s="315" t="s">
        <v>44</v>
      </c>
    </row>
    <row r="10" spans="1:25" ht="12.75" customHeight="1">
      <c r="A10" s="87">
        <f t="shared" si="0"/>
        <v>4</v>
      </c>
      <c r="B10" s="88">
        <v>11511101588</v>
      </c>
      <c r="C10" s="89" t="s">
        <v>35</v>
      </c>
      <c r="D10" s="89" t="s">
        <v>44</v>
      </c>
      <c r="E10" s="90">
        <v>1000</v>
      </c>
      <c r="K10"/>
      <c r="V10" s="141">
        <v>5</v>
      </c>
      <c r="W10" s="132">
        <v>11511202966</v>
      </c>
      <c r="X10" s="132" t="s">
        <v>34</v>
      </c>
      <c r="Y10" s="315" t="s">
        <v>44</v>
      </c>
    </row>
    <row r="11" spans="1:25" ht="12.75" customHeight="1">
      <c r="A11" s="87">
        <f t="shared" si="0"/>
        <v>5</v>
      </c>
      <c r="B11" s="88" t="s">
        <v>145</v>
      </c>
      <c r="C11" s="89" t="s">
        <v>146</v>
      </c>
      <c r="D11" s="89" t="s">
        <v>44</v>
      </c>
      <c r="E11" s="90">
        <v>1000</v>
      </c>
      <c r="J11" s="120" t="s">
        <v>88</v>
      </c>
      <c r="L11" s="110"/>
      <c r="M11" s="72"/>
      <c r="N11" s="152"/>
      <c r="P11" s="120" t="s">
        <v>89</v>
      </c>
      <c r="Q11" s="110"/>
      <c r="R11" s="110"/>
      <c r="S11" s="72"/>
      <c r="T11" s="152"/>
      <c r="V11" s="141">
        <v>7</v>
      </c>
      <c r="W11" s="132" t="s">
        <v>147</v>
      </c>
      <c r="X11" s="132" t="s">
        <v>39</v>
      </c>
      <c r="Y11" s="315" t="s">
        <v>44</v>
      </c>
    </row>
    <row r="12" spans="1:25" ht="12.75" customHeight="1">
      <c r="A12" s="87">
        <f t="shared" si="0"/>
        <v>6</v>
      </c>
      <c r="B12" s="88">
        <v>11511202966</v>
      </c>
      <c r="C12" s="89" t="s">
        <v>34</v>
      </c>
      <c r="D12" s="91" t="s">
        <v>44</v>
      </c>
      <c r="E12" s="90">
        <v>1000</v>
      </c>
      <c r="J12" s="153">
        <v>2</v>
      </c>
      <c r="K12" s="154">
        <v>11511000725</v>
      </c>
      <c r="L12" s="154" t="s">
        <v>27</v>
      </c>
      <c r="M12" s="155" t="s">
        <v>42</v>
      </c>
      <c r="N12" s="156">
        <v>1</v>
      </c>
      <c r="P12" s="311" t="s">
        <v>91</v>
      </c>
      <c r="Q12" s="312" t="s">
        <v>145</v>
      </c>
      <c r="R12" s="312" t="s">
        <v>146</v>
      </c>
      <c r="S12" s="313" t="s">
        <v>44</v>
      </c>
      <c r="T12" s="314">
        <v>1</v>
      </c>
      <c r="V12" s="141">
        <v>8</v>
      </c>
      <c r="W12" s="132" t="s">
        <v>26</v>
      </c>
      <c r="X12" s="132" t="s">
        <v>26</v>
      </c>
      <c r="Y12" s="315" t="s">
        <v>26</v>
      </c>
    </row>
    <row r="13" spans="1:25" ht="12.75" customHeight="1" thickBot="1">
      <c r="A13" s="106">
        <f t="shared" si="0"/>
        <v>7</v>
      </c>
      <c r="B13" s="163" t="s">
        <v>147</v>
      </c>
      <c r="C13" s="164" t="s">
        <v>39</v>
      </c>
      <c r="D13" s="307" t="s">
        <v>44</v>
      </c>
      <c r="E13" s="165">
        <v>1000</v>
      </c>
      <c r="J13" s="157">
        <v>3</v>
      </c>
      <c r="K13" s="132">
        <v>11511303279</v>
      </c>
      <c r="L13" s="132" t="s">
        <v>29</v>
      </c>
      <c r="M13" s="135" t="s">
        <v>42</v>
      </c>
      <c r="N13" s="158">
        <v>2</v>
      </c>
      <c r="P13" s="142" t="s">
        <v>93</v>
      </c>
      <c r="Q13" s="132">
        <v>11511202966</v>
      </c>
      <c r="R13" s="132" t="s">
        <v>34</v>
      </c>
      <c r="S13" s="135" t="s">
        <v>44</v>
      </c>
      <c r="T13" s="129">
        <v>2</v>
      </c>
      <c r="V13" s="141">
        <v>9</v>
      </c>
      <c r="W13" s="132" t="s">
        <v>26</v>
      </c>
      <c r="X13" s="132" t="s">
        <v>26</v>
      </c>
      <c r="Y13" s="315" t="s">
        <v>26</v>
      </c>
    </row>
    <row r="14" spans="1:25">
      <c r="J14" s="157">
        <v>6</v>
      </c>
      <c r="K14" s="132">
        <v>11511202966</v>
      </c>
      <c r="L14" s="132" t="s">
        <v>34</v>
      </c>
      <c r="M14" s="135" t="s">
        <v>44</v>
      </c>
      <c r="N14" s="158">
        <v>3</v>
      </c>
      <c r="P14" s="142" t="s">
        <v>95</v>
      </c>
      <c r="Q14" s="132" t="s">
        <v>26</v>
      </c>
      <c r="R14" s="132" t="s">
        <v>26</v>
      </c>
      <c r="S14" s="135" t="s">
        <v>26</v>
      </c>
      <c r="T14" s="129"/>
      <c r="V14" s="325">
        <v>9</v>
      </c>
      <c r="W14" s="321" t="s">
        <v>26</v>
      </c>
      <c r="X14" s="321" t="s">
        <v>26</v>
      </c>
      <c r="Y14" s="326" t="s">
        <v>26</v>
      </c>
    </row>
    <row r="15" spans="1:25">
      <c r="J15" s="157">
        <v>7</v>
      </c>
      <c r="K15" s="132" t="s">
        <v>147</v>
      </c>
      <c r="L15" s="132" t="s">
        <v>39</v>
      </c>
      <c r="M15" s="135" t="s">
        <v>44</v>
      </c>
      <c r="N15" s="158">
        <v>4</v>
      </c>
      <c r="P15" s="142" t="s">
        <v>97</v>
      </c>
      <c r="Q15" s="327" t="s">
        <v>147</v>
      </c>
      <c r="R15" s="327" t="s">
        <v>39</v>
      </c>
      <c r="S15" s="328" t="s">
        <v>44</v>
      </c>
      <c r="T15" s="329">
        <v>3</v>
      </c>
    </row>
    <row r="16" spans="1:25">
      <c r="J16" s="320">
        <v>10</v>
      </c>
      <c r="K16" s="321" t="s">
        <v>26</v>
      </c>
      <c r="L16" s="321" t="s">
        <v>26</v>
      </c>
      <c r="M16" s="322" t="s">
        <v>26</v>
      </c>
      <c r="N16" s="323"/>
      <c r="P16" s="330" t="s">
        <v>149</v>
      </c>
      <c r="Q16" s="312" t="s">
        <v>26</v>
      </c>
      <c r="R16" s="312" t="s">
        <v>26</v>
      </c>
      <c r="S16" s="313" t="s">
        <v>26</v>
      </c>
      <c r="T16" s="331" t="s">
        <v>150</v>
      </c>
    </row>
    <row r="17" spans="12:20">
      <c r="P17" s="332" t="s">
        <v>151</v>
      </c>
      <c r="Q17" s="333" t="s">
        <v>26</v>
      </c>
      <c r="R17" s="333" t="s">
        <v>26</v>
      </c>
      <c r="S17" s="334" t="s">
        <v>26</v>
      </c>
      <c r="T17" s="335" t="s">
        <v>150</v>
      </c>
    </row>
    <row r="20" spans="12:20">
      <c r="P20" s="132"/>
    </row>
    <row r="21" spans="12:20">
      <c r="P21" s="132"/>
    </row>
    <row r="22" spans="12:20">
      <c r="P22" s="132"/>
    </row>
    <row r="23" spans="12:20">
      <c r="P23" s="132"/>
    </row>
    <row r="24" spans="12:20">
      <c r="L24" s="110"/>
      <c r="M24" s="72"/>
    </row>
    <row r="25" spans="12:20">
      <c r="L25" s="110"/>
      <c r="M25" s="72"/>
    </row>
    <row r="26" spans="12:20">
      <c r="L26" s="110"/>
      <c r="M26" s="72"/>
    </row>
  </sheetData>
  <mergeCells count="3">
    <mergeCell ref="A1:B2"/>
    <mergeCell ref="C1:F2"/>
    <mergeCell ref="A3:D3"/>
  </mergeCells>
  <conditionalFormatting sqref="A7:E13">
    <cfRule type="expression" dxfId="0" priority="1">
      <formula>ROW()/2-INT(ROW()/2)=0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STL-m</vt:lpstr>
      <vt:lpstr>STL-w</vt:lpstr>
      <vt:lpstr>BTL-mix</vt:lpstr>
      <vt:lpstr>BTL-girls</vt:lpstr>
      <vt:lpstr>SPD-m</vt:lpstr>
      <vt:lpstr>SPD-w</vt:lpstr>
      <vt:lpstr>SLD-m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2013-08-26T04:34:09Z</dcterms:created>
  <dcterms:modified xsi:type="dcterms:W3CDTF">2013-08-26T06:48:47Z</dcterms:modified>
</cp:coreProperties>
</file>