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615"/>
  </bookViews>
  <sheets>
    <sheet name="Contests" sheetId="1" r:id="rId1"/>
    <sheet name="Main" sheetId="45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17" r:id="rId16"/>
    <sheet name="15" sheetId="18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  <sheet name="24" sheetId="27" r:id="rId26"/>
    <sheet name="25" sheetId="28" r:id="rId27"/>
    <sheet name="26" sheetId="33" r:id="rId28"/>
    <sheet name="27" sheetId="34" r:id="rId29"/>
    <sheet name="28" sheetId="35" r:id="rId30"/>
    <sheet name="29" sheetId="36" r:id="rId31"/>
    <sheet name="30" sheetId="37" r:id="rId32"/>
    <sheet name="31" sheetId="38" r:id="rId33"/>
    <sheet name="32" sheetId="42" r:id="rId34"/>
    <sheet name="33" sheetId="43" r:id="rId35"/>
    <sheet name="34" sheetId="44" r:id="rId36"/>
  </sheets>
  <calcPr calcId="125725"/>
</workbook>
</file>

<file path=xl/calcChain.xml><?xml version="1.0" encoding="utf-8"?>
<calcChain xmlns="http://schemas.openxmlformats.org/spreadsheetml/2006/main">
  <c r="Z6" i="3"/>
  <c r="O99" i="5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Q44" i="1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AZ4"/>
</calcChain>
</file>

<file path=xl/comments1.xml><?xml version="1.0" encoding="utf-8"?>
<comments xmlns="http://schemas.openxmlformats.org/spreadsheetml/2006/main">
  <authors>
    <author>Man</author>
  </authors>
  <commentList>
    <comment ref="E9" authorId="0">
      <text>
        <r>
          <rPr>
            <sz val="9"/>
            <color indexed="81"/>
            <rFont val="Tahoma"/>
            <family val="2"/>
            <charset val="204"/>
          </rPr>
          <t xml:space="preserve">Оценка места в рейтинге WSSA: первые 10 = 10 баллов, дальше по формуле 100/место
</t>
        </r>
      </text>
    </comment>
    <comment ref="G9" authorId="0">
      <text>
        <r>
          <rPr>
            <sz val="9"/>
            <color indexed="81"/>
            <rFont val="Tahoma"/>
            <family val="2"/>
            <charset val="204"/>
          </rPr>
          <t xml:space="preserve">Оценка места в рейтинге ФРС по формуле 30/(место+9)
</t>
        </r>
      </text>
    </comment>
    <comment ref="I9" authorId="0">
      <text>
        <r>
          <rPr>
            <sz val="9"/>
            <color indexed="81"/>
            <rFont val="Tahoma"/>
            <family val="2"/>
            <charset val="204"/>
          </rPr>
          <t>Базовая оценка за место, затем умножаемая на силу соревнований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E9" authorId="0">
      <text>
        <r>
          <rPr>
            <sz val="9"/>
            <color indexed="81"/>
            <rFont val="Tahoma"/>
            <family val="2"/>
            <charset val="204"/>
          </rPr>
          <t xml:space="preserve">Оценка места в рейтинге WSSA: первые 10 = 10 баллов, дальше по формуле 100/место
</t>
        </r>
      </text>
    </comment>
    <comment ref="G9" authorId="0">
      <text>
        <r>
          <rPr>
            <sz val="9"/>
            <color indexed="81"/>
            <rFont val="Tahoma"/>
            <family val="2"/>
            <charset val="204"/>
          </rPr>
          <t xml:space="preserve">Оценка места в рейтинге ФРС по формуле 30/(место+9)
</t>
        </r>
      </text>
    </comment>
    <comment ref="I9" authorId="0">
      <text>
        <r>
          <rPr>
            <sz val="9"/>
            <color indexed="81"/>
            <rFont val="Tahoma"/>
            <family val="2"/>
            <charset val="204"/>
          </rPr>
          <t>Базовая оценка за место, затем умножаемая на силу соревнований</t>
        </r>
      </text>
    </comment>
  </commentList>
</comments>
</file>

<file path=xl/comments3.xml><?xml version="1.0" encoding="utf-8"?>
<comments xmlns="http://schemas.openxmlformats.org/spreadsheetml/2006/main">
  <authors>
    <author>Man</author>
  </authors>
  <commentList>
    <comment ref="E9" authorId="0">
      <text>
        <r>
          <rPr>
            <sz val="9"/>
            <color indexed="81"/>
            <rFont val="Tahoma"/>
            <family val="2"/>
            <charset val="204"/>
          </rPr>
          <t xml:space="preserve">Оценка места в рейтинге WSSA: первые 10 = 10 баллов, дальше по формуле 100/место
</t>
        </r>
      </text>
    </comment>
    <comment ref="G9" authorId="0">
      <text>
        <r>
          <rPr>
            <sz val="9"/>
            <color indexed="81"/>
            <rFont val="Tahoma"/>
            <family val="2"/>
            <charset val="204"/>
          </rPr>
          <t xml:space="preserve">Оценка места в рейтинге ФРС по формуле 30/(место+9)
</t>
        </r>
      </text>
    </comment>
    <comment ref="I9" authorId="0">
      <text>
        <r>
          <rPr>
            <sz val="9"/>
            <color indexed="81"/>
            <rFont val="Tahoma"/>
            <family val="2"/>
            <charset val="204"/>
          </rPr>
          <t>Базовая оценка за место, затем умножаемая на силу соревнований</t>
        </r>
      </text>
    </comment>
  </commentList>
</comments>
</file>

<file path=xl/sharedStrings.xml><?xml version="1.0" encoding="utf-8"?>
<sst xmlns="http://schemas.openxmlformats.org/spreadsheetml/2006/main" count="20651" uniqueCount="706">
  <si>
    <t>Прошлогодние соревнования</t>
  </si>
  <si>
    <t>№</t>
  </si>
  <si>
    <t>Дата:</t>
  </si>
  <si>
    <t>Город:</t>
  </si>
  <si>
    <t>Название:</t>
  </si>
  <si>
    <t>Дата</t>
  </si>
  <si>
    <t>Город</t>
  </si>
  <si>
    <t>Название</t>
  </si>
  <si>
    <t>Москва</t>
  </si>
  <si>
    <t>Rollerclub Cup</t>
  </si>
  <si>
    <t>Воронеж</t>
  </si>
  <si>
    <t>Инлайн Весна</t>
  </si>
  <si>
    <t>Санкт-Петербург</t>
  </si>
  <si>
    <t>Париж</t>
  </si>
  <si>
    <t>PSWC</t>
  </si>
  <si>
    <t>Feel the Style</t>
  </si>
  <si>
    <t>Саратов</t>
  </si>
  <si>
    <t>Style'64 Contest</t>
  </si>
  <si>
    <t>Минск</t>
  </si>
  <si>
    <t>Belaruss Slalom Series</t>
  </si>
  <si>
    <t>Северодвинск</t>
  </si>
  <si>
    <t>White Sea Cup</t>
  </si>
  <si>
    <t>Чемпионат ФРС</t>
  </si>
  <si>
    <t>Берлин</t>
  </si>
  <si>
    <t>Донецк</t>
  </si>
  <si>
    <t>Чемпионат Мира</t>
  </si>
  <si>
    <t>Сегодня=</t>
  </si>
  <si>
    <t>Имя</t>
  </si>
  <si>
    <t>ID</t>
  </si>
  <si>
    <t>Ульяновск</t>
  </si>
  <si>
    <t>Пенза</t>
  </si>
  <si>
    <t>Самара</t>
  </si>
  <si>
    <t>Предварительный уровень соревнований</t>
  </si>
  <si>
    <t>Сила соревнований</t>
  </si>
  <si>
    <t>Баллы за место</t>
  </si>
  <si>
    <t>Баллы в рейтинг</t>
  </si>
  <si>
    <t>Чемпионат Европы</t>
  </si>
  <si>
    <t>Name</t>
  </si>
  <si>
    <t>Ω</t>
  </si>
  <si>
    <t>linked date</t>
  </si>
  <si>
    <t>sheet</t>
  </si>
  <si>
    <t>4th</t>
  </si>
  <si>
    <t>Код</t>
  </si>
  <si>
    <t>Северо-двинск</t>
  </si>
  <si>
    <t>Вел. Новгород</t>
  </si>
  <si>
    <t>Архангельск</t>
  </si>
  <si>
    <t>Курск</t>
  </si>
  <si>
    <t>Тула</t>
  </si>
  <si>
    <t>Ярославль</t>
  </si>
  <si>
    <t>Одинцово</t>
  </si>
  <si>
    <t>Фристайл слалом, мужчины</t>
  </si>
  <si>
    <t>Одесса</t>
  </si>
  <si>
    <t>Odessa Roller Fest 2012</t>
  </si>
  <si>
    <t>Лишуй</t>
  </si>
  <si>
    <t>X-Town Fall 2012</t>
  </si>
  <si>
    <t>Бусто</t>
  </si>
  <si>
    <t>Busto Battle</t>
  </si>
  <si>
    <t>Meleshkevich Viktor</t>
  </si>
  <si>
    <t>Misevra Ivan</t>
  </si>
  <si>
    <t>Islamov Denis</t>
  </si>
  <si>
    <t>Gordin Roman</t>
  </si>
  <si>
    <t>Shitov Andrey</t>
  </si>
  <si>
    <t>Timchenko Alexandr</t>
  </si>
  <si>
    <t>Timchenko Sergey</t>
  </si>
  <si>
    <t>Ostroukhov Leonid</t>
  </si>
  <si>
    <t>Vinogradov Gleb</t>
  </si>
  <si>
    <t>Gavrilov Ivan</t>
  </si>
  <si>
    <t>Archipov Nikita</t>
  </si>
  <si>
    <t>Barulin Andrey</t>
  </si>
  <si>
    <t>Andreev Artem</t>
  </si>
  <si>
    <t>Ryazantsev Kirill</t>
  </si>
  <si>
    <t>Yashin Daniil</t>
  </si>
  <si>
    <t>Porfirev Denis</t>
  </si>
  <si>
    <t>Pavlov Nikita</t>
  </si>
  <si>
    <t>Smirnov Dmitriy</t>
  </si>
  <si>
    <t>Gradkovsky Rodion</t>
  </si>
  <si>
    <t>Grekov Egor</t>
  </si>
  <si>
    <t>Vasiliev Sergey</t>
  </si>
  <si>
    <t>Tkachenko Aleksey</t>
  </si>
  <si>
    <t>Savin Vladimir</t>
  </si>
  <si>
    <t>Labych Evgeniy</t>
  </si>
  <si>
    <t>Gorbunov Sergey</t>
  </si>
  <si>
    <t>Tsokolov Aleksey</t>
  </si>
  <si>
    <t>Lubarets Mikhail</t>
  </si>
  <si>
    <t>Yagupov Stepan</t>
  </si>
  <si>
    <t>Antonov Oleg</t>
  </si>
  <si>
    <t>Velikanov Gleb</t>
  </si>
  <si>
    <t>Shirobokov Denis</t>
  </si>
  <si>
    <t>Sidorov Alexander</t>
  </si>
  <si>
    <t>Mironov Alexey</t>
  </si>
  <si>
    <t>Medvedev Vitaly</t>
  </si>
  <si>
    <t>Serov Dmitry</t>
  </si>
  <si>
    <t>Peshekhonov Mikhail</t>
  </si>
  <si>
    <t>Kotelnikov Boris</t>
  </si>
  <si>
    <t>Khmel Yaroslav</t>
  </si>
  <si>
    <t>Skurikhin Vyacheslav</t>
  </si>
  <si>
    <t>Belyaev Arseny</t>
  </si>
  <si>
    <t>Petrov Alexandr</t>
  </si>
  <si>
    <t>Zakhov Georgy</t>
  </si>
  <si>
    <t>Lyakishev Vasili</t>
  </si>
  <si>
    <t>Lazarev Mikhail</t>
  </si>
  <si>
    <t>Zabelin Vladimir</t>
  </si>
  <si>
    <t>Kuchin Andrey</t>
  </si>
  <si>
    <t>Sosin Mikhail</t>
  </si>
  <si>
    <t>Lamtsov Denis</t>
  </si>
  <si>
    <t>Korneev Kristian</t>
  </si>
  <si>
    <t>Gil Oleg</t>
  </si>
  <si>
    <t>Bazhutov Artem</t>
  </si>
  <si>
    <t>Pushkarev Vladimir</t>
  </si>
  <si>
    <t>Cherlanov Artyom</t>
  </si>
  <si>
    <t>Dyuldin Artyom</t>
  </si>
  <si>
    <t>Rudakovskiy Sergey</t>
  </si>
  <si>
    <t>Гродно</t>
  </si>
  <si>
    <t>Grodno Battle</t>
  </si>
  <si>
    <t>Пешехонов Михаил</t>
  </si>
  <si>
    <t>Котельников Борис</t>
  </si>
  <si>
    <t>Хмель Ярослав</t>
  </si>
  <si>
    <t>Скурихин Вячеслав</t>
  </si>
  <si>
    <t>Беляев Арсений</t>
  </si>
  <si>
    <t>Петров Александр</t>
  </si>
  <si>
    <t>Захов Георгий</t>
  </si>
  <si>
    <t>Лякишев Василий</t>
  </si>
  <si>
    <t>Лазарев Михаил</t>
  </si>
  <si>
    <t>Забелин Владимир</t>
  </si>
  <si>
    <t>Кучин Андрей</t>
  </si>
  <si>
    <t>Сучков Валентин</t>
  </si>
  <si>
    <t>Шеварутин Дмитрий</t>
  </si>
  <si>
    <t>ДР</t>
  </si>
  <si>
    <t>Лет</t>
  </si>
  <si>
    <t>Мелешкевич Виктор</t>
  </si>
  <si>
    <t>Мисевра Иван</t>
  </si>
  <si>
    <t>Исламов Денис</t>
  </si>
  <si>
    <t>Гордин Роман</t>
  </si>
  <si>
    <t>Шитов Андрей</t>
  </si>
  <si>
    <t>Тимченко Александр</t>
  </si>
  <si>
    <t>Тимченко Сергей</t>
  </si>
  <si>
    <t>Остроухов Леонид</t>
  </si>
  <si>
    <t>Виноградов Глеб</t>
  </si>
  <si>
    <t>Барулин Андрей</t>
  </si>
  <si>
    <t>Гаврилов Иван</t>
  </si>
  <si>
    <t>Архипов Никита</t>
  </si>
  <si>
    <t>Андреев Артём</t>
  </si>
  <si>
    <t>Рязанцев Кирилл</t>
  </si>
  <si>
    <t>Яшин Даниил</t>
  </si>
  <si>
    <t>Порфирьев Денис</t>
  </si>
  <si>
    <t>Суслов Александр</t>
  </si>
  <si>
    <t>Сосин Михаил</t>
  </si>
  <si>
    <t>Павлов Никита</t>
  </si>
  <si>
    <t>Смирнов Дмитрий</t>
  </si>
  <si>
    <t>Градковский Родион</t>
  </si>
  <si>
    <t>Ламцов Денис</t>
  </si>
  <si>
    <t>Греков Егор</t>
  </si>
  <si>
    <t>Пушкарев Владимир</t>
  </si>
  <si>
    <t>Васильев Сергей</t>
  </si>
  <si>
    <t>Черланов Артём</t>
  </si>
  <si>
    <t>Корнеев Кристиан</t>
  </si>
  <si>
    <t>Ткаченко Алексей</t>
  </si>
  <si>
    <t>Дюльдин Артём</t>
  </si>
  <si>
    <t>Савин Владимир</t>
  </si>
  <si>
    <t>Лабыч Евгений</t>
  </si>
  <si>
    <t>Горбунов Сергей</t>
  </si>
  <si>
    <t>Цоколов Алексей</t>
  </si>
  <si>
    <t>Любарец Михаил</t>
  </si>
  <si>
    <t>Ягупов Степан</t>
  </si>
  <si>
    <t>Антонов Олег</t>
  </si>
  <si>
    <t>Великанов Глеб</t>
  </si>
  <si>
    <t>Широбоков Денис</t>
  </si>
  <si>
    <t>Сидоров Александр</t>
  </si>
  <si>
    <t>Миронов Алексей</t>
  </si>
  <si>
    <t>Рудаковский Сергей</t>
  </si>
  <si>
    <t>Медведев Виталий</t>
  </si>
  <si>
    <t>Серов Дмитрий</t>
  </si>
  <si>
    <t>2013</t>
  </si>
  <si>
    <t>Bombino Battle</t>
  </si>
  <si>
    <t>Пичушкин Дмитрий</t>
  </si>
  <si>
    <t>Pichushkin Dmitry</t>
  </si>
  <si>
    <t>Anikeev Artyom</t>
  </si>
  <si>
    <t>Сошников Алексей</t>
  </si>
  <si>
    <t>Soshnikov Alexey</t>
  </si>
  <si>
    <t>Пузанов Артем</t>
  </si>
  <si>
    <t>Белгород</t>
  </si>
  <si>
    <t>Puzanov Artyom</t>
  </si>
  <si>
    <t>Suchkov Valentin</t>
  </si>
  <si>
    <t>Shevarutin Dmitriy</t>
  </si>
  <si>
    <t>Мицкий Вислав</t>
  </si>
  <si>
    <t>Mitskiy Vislav</t>
  </si>
  <si>
    <t>Skorobogatskiy Daniil</t>
  </si>
  <si>
    <t>Скоробогатский Даниил</t>
  </si>
  <si>
    <t>ic135</t>
  </si>
  <si>
    <t>rc125</t>
  </si>
  <si>
    <t>ib135</t>
  </si>
  <si>
    <t>rb075</t>
  </si>
  <si>
    <t>rc100</t>
  </si>
  <si>
    <t>ic100</t>
  </si>
  <si>
    <t>ic150</t>
  </si>
  <si>
    <t>ib175</t>
  </si>
  <si>
    <t>ib100</t>
  </si>
  <si>
    <t>ib075</t>
  </si>
  <si>
    <t>Lebois Romain</t>
  </si>
  <si>
    <t>FRA</t>
  </si>
  <si>
    <t>RUS</t>
  </si>
  <si>
    <t>Claris Alexandre</t>
  </si>
  <si>
    <t>POL</t>
  </si>
  <si>
    <t>Larrucea Jon</t>
  </si>
  <si>
    <t>ESP</t>
  </si>
  <si>
    <t>UKR</t>
  </si>
  <si>
    <t>Sloboda Martin</t>
  </si>
  <si>
    <t>GER</t>
  </si>
  <si>
    <t>Sulinowski Michał</t>
  </si>
  <si>
    <t>ITA</t>
  </si>
  <si>
    <t>Jaworski Dawid</t>
  </si>
  <si>
    <t>Ferrari Tiziano</t>
  </si>
  <si>
    <t>Schneider Florian</t>
  </si>
  <si>
    <t>BEL</t>
  </si>
  <si>
    <t>Mroczek Tomasz</t>
  </si>
  <si>
    <t>Guslandi Lorenzo</t>
  </si>
  <si>
    <t>Rozbroj Boris</t>
  </si>
  <si>
    <t>Kharytonov Roman</t>
  </si>
  <si>
    <t>Grigoryan Artur</t>
  </si>
  <si>
    <t>Tomaka Konrad</t>
  </si>
  <si>
    <t>Szetela Patryk</t>
  </si>
  <si>
    <t>Del Marmol Alexandre</t>
  </si>
  <si>
    <t>Lenzi Daniele</t>
  </si>
  <si>
    <t>Zyborowicz Krzysztof</t>
  </si>
  <si>
    <t>Julia Esteban Aleix</t>
  </si>
  <si>
    <t>Falcini Pascal</t>
  </si>
  <si>
    <t>CZE</t>
  </si>
  <si>
    <t>Isaev Igor</t>
  </si>
  <si>
    <t>Cola Alessandro</t>
  </si>
  <si>
    <t>Suwaj Tomasz</t>
  </si>
  <si>
    <t>Bader Heiko</t>
  </si>
  <si>
    <t>Vilcans Thomas</t>
  </si>
  <si>
    <t>Quiriconi Nicolas</t>
  </si>
  <si>
    <t>Pour Tomas</t>
  </si>
  <si>
    <t>Ullrich Daniel</t>
  </si>
  <si>
    <t>Jahnert Hannes</t>
  </si>
  <si>
    <t>Repasi Viktor</t>
  </si>
  <si>
    <t>HUN</t>
  </si>
  <si>
    <t>Koslowsky Rene</t>
  </si>
  <si>
    <t>Duma Sandor</t>
  </si>
  <si>
    <t>Scheerer Mario</t>
  </si>
  <si>
    <t>Nzirubusa Mukiza</t>
  </si>
  <si>
    <t>Eilers Thorsten</t>
  </si>
  <si>
    <t>Basin Leon</t>
  </si>
  <si>
    <t>CAN</t>
  </si>
  <si>
    <t>Wegner Karol</t>
  </si>
  <si>
    <t>Piatkowski Michal</t>
  </si>
  <si>
    <t>Gulyagin Alexey</t>
  </si>
  <si>
    <t>WSSA</t>
  </si>
  <si>
    <t xml:space="preserve"> Рейтинг WSSA </t>
  </si>
  <si>
    <t>Оценка силы</t>
  </si>
  <si>
    <t>Рейтинг ФРС</t>
  </si>
  <si>
    <t>Места</t>
  </si>
  <si>
    <t>Родина</t>
  </si>
  <si>
    <t>Коэф.</t>
  </si>
  <si>
    <t>Число участников - понижающий коэффициент (&lt;10 чел.)</t>
  </si>
  <si>
    <t>.</t>
  </si>
  <si>
    <t>ΔΔΔ</t>
  </si>
  <si>
    <t>Δ</t>
  </si>
  <si>
    <t>Баллы в WSSA</t>
  </si>
  <si>
    <t>FRS</t>
  </si>
  <si>
    <t>Ганновер</t>
  </si>
  <si>
    <t>i3c140</t>
  </si>
  <si>
    <t>Kozhanovskiy Yuriy</t>
  </si>
  <si>
    <t>Кожановский Юрий</t>
  </si>
  <si>
    <t>Inline Games Battle</t>
  </si>
  <si>
    <t>Inline Games Classic</t>
  </si>
  <si>
    <t>Гулягин Алексей</t>
  </si>
  <si>
    <t>Оськин Илья</t>
  </si>
  <si>
    <t>Oskin Ilya</t>
  </si>
  <si>
    <t>Действительный уровень соревнований (0..1)</t>
  </si>
  <si>
    <t>Международные соревнования в дисциплине Classic</t>
  </si>
  <si>
    <t/>
  </si>
  <si>
    <t>Ганновер, Inline Games Classic</t>
  </si>
  <si>
    <t>Международные соревнования в дисциплине Battle</t>
  </si>
  <si>
    <t>Итоговый рейтинг 2013</t>
  </si>
  <si>
    <t>Москва
Rollerclub Cup</t>
  </si>
  <si>
    <t>Воронеж
Инлайн Весна</t>
  </si>
  <si>
    <t>Санкт-Петербург
Feel the Style</t>
  </si>
  <si>
    <t>Саратов
Style'64 Contest</t>
  </si>
  <si>
    <t>Минск
Belaruss Slalom Series</t>
  </si>
  <si>
    <t>Москва
Чемпионат ФРС</t>
  </si>
  <si>
    <t>Берлин
Чемпионат Европы</t>
  </si>
  <si>
    <t>Одесса
Odessa Roller Fest 2012</t>
  </si>
  <si>
    <t>Лишуй
Чемпионат Мира</t>
  </si>
  <si>
    <t>Донецк
X-Town Fall 2012</t>
  </si>
  <si>
    <t>Бусто
Busto Battle</t>
  </si>
  <si>
    <t>Гродно
Grodno Battle</t>
  </si>
  <si>
    <t>Курск
Bombino Battle</t>
  </si>
  <si>
    <t>Ганновер
Inline Games Battle</t>
  </si>
  <si>
    <t>Ганновер
Inline Games Classic</t>
  </si>
  <si>
    <t>#</t>
  </si>
  <si>
    <t>Пекин, Battle Masters Beijin</t>
  </si>
  <si>
    <t>ΔΔ</t>
  </si>
  <si>
    <t>Пекин
Battle Masters Beijin</t>
  </si>
  <si>
    <t>Челушкин Андрей</t>
  </si>
  <si>
    <t>Chelushkin Andrey</t>
  </si>
  <si>
    <t>Серёгин Тимур</t>
  </si>
  <si>
    <t>Seryogin Timur</t>
  </si>
  <si>
    <t>Черненко Илья</t>
  </si>
  <si>
    <t>Егоров Дмитрий</t>
  </si>
  <si>
    <t>Швырёв Максим</t>
  </si>
  <si>
    <t>Российские соревнования в дисциплине Classic</t>
  </si>
  <si>
    <t>Воронеж, Инлайн Весна - Классика</t>
  </si>
  <si>
    <t>Российские соревнования в дисциплине Battle</t>
  </si>
  <si>
    <t>Воронеж, Инлайн Весна - Батл</t>
  </si>
  <si>
    <t>Shvyryov Maxim</t>
  </si>
  <si>
    <t>Chernenko Iliya</t>
  </si>
  <si>
    <t>Egorov Dmitry</t>
  </si>
  <si>
    <t>Zhang Hao</t>
  </si>
  <si>
    <t>CHN</t>
  </si>
  <si>
    <t>Ye Hao Qin</t>
  </si>
  <si>
    <t>Pan Yu Shuo</t>
  </si>
  <si>
    <t>Lee Choong Goon</t>
  </si>
  <si>
    <t>KOR</t>
  </si>
  <si>
    <t>Lan Wang Heng</t>
  </si>
  <si>
    <t>Yu Jin Seong</t>
  </si>
  <si>
    <t>Cheremetieff Igor</t>
  </si>
  <si>
    <t>Li Fei Long</t>
  </si>
  <si>
    <t>Guo Fang</t>
  </si>
  <si>
    <t>Sawangsri Kanchanok</t>
  </si>
  <si>
    <t>THA</t>
  </si>
  <si>
    <t>Fu Chao</t>
  </si>
  <si>
    <t>Yang Qing Zhi</t>
  </si>
  <si>
    <t>Харьков, Роллер Спарта 2013</t>
  </si>
  <si>
    <t>Shevchenko Aleksey</t>
  </si>
  <si>
    <t>Repin Vladislav</t>
  </si>
  <si>
    <t>Bronnikov Denis</t>
  </si>
  <si>
    <t>Postoyalkin Daniyil</t>
  </si>
  <si>
    <t>Париж, PSWC 2013, Kлассика</t>
  </si>
  <si>
    <t>Nelson Oneil Carlos</t>
  </si>
  <si>
    <t>Castro Zamora Antonio</t>
  </si>
  <si>
    <t>Lee Jong Hyun</t>
  </si>
  <si>
    <t>Thierry Teddy</t>
  </si>
  <si>
    <t>Rosato Roberto</t>
  </si>
  <si>
    <t>Rezende Borges Plinio Marcos</t>
  </si>
  <si>
    <t>Cobo Gonzalo</t>
  </si>
  <si>
    <t>ARG</t>
  </si>
  <si>
    <t>Mazzesi Francesco</t>
  </si>
  <si>
    <t>Gutierrez Diaz Jose Manuel</t>
  </si>
  <si>
    <t>Morrone Federico</t>
  </si>
  <si>
    <t>Allegrini Matteo</t>
  </si>
  <si>
    <t>Fusco Kimon</t>
  </si>
  <si>
    <t>Palo Daniele</t>
  </si>
  <si>
    <t>Langui Curtis</t>
  </si>
  <si>
    <t>Nicolao Ambroise</t>
  </si>
  <si>
    <t>Sow Guy</t>
  </si>
  <si>
    <t>Rayer Alan</t>
  </si>
  <si>
    <t>Iriarte Alejandro</t>
  </si>
  <si>
    <t>Rayer Yoan</t>
  </si>
  <si>
    <t>Rutard Marius</t>
  </si>
  <si>
    <t>Париж, PSWC 2013, Батл</t>
  </si>
  <si>
    <t>Shulhan Alex</t>
  </si>
  <si>
    <t>BLR</t>
  </si>
  <si>
    <t>Massuelle Léo</t>
  </si>
  <si>
    <t>Jähnert Hannes</t>
  </si>
  <si>
    <t>Colange Antoine</t>
  </si>
  <si>
    <t>Gonzalez Braian</t>
  </si>
  <si>
    <t>Pitingolo Dominique</t>
  </si>
  <si>
    <t>Uhrig Stephane</t>
  </si>
  <si>
    <t>Delaune Alois</t>
  </si>
  <si>
    <t>Navratil Premysl</t>
  </si>
  <si>
    <t>Dupire Fabien</t>
  </si>
  <si>
    <t>Париж
PSWC 2012</t>
  </si>
  <si>
    <t>Воронеж
Инлайн Весна, Kлассика</t>
  </si>
  <si>
    <t>Воронеж
Инлайн Весна, Батл</t>
  </si>
  <si>
    <t>Харьков
Роллер Спарта 2013</t>
  </si>
  <si>
    <t>Париж
PSWC 2013, Kлассика</t>
  </si>
  <si>
    <t>Париж
PSWC 2013, Батл</t>
  </si>
  <si>
    <t xml:space="preserve">
</t>
  </si>
  <si>
    <t>Рыжков Иван</t>
  </si>
  <si>
    <t>Новокуйбышевск</t>
  </si>
  <si>
    <t>Ryzhkov Ivan</t>
  </si>
  <si>
    <t>Кузнецов Александр</t>
  </si>
  <si>
    <t>Kuznetsov Alexander</t>
  </si>
  <si>
    <t>Комаров Сергей</t>
  </si>
  <si>
    <t>Носик Александр</t>
  </si>
  <si>
    <t>Nosik Alexander</t>
  </si>
  <si>
    <t>Санкт-Петербург, Feel the Style</t>
  </si>
  <si>
    <t>Саратов, Style'64 Contest</t>
  </si>
  <si>
    <t>Число сорев</t>
  </si>
  <si>
    <t>Людей</t>
  </si>
  <si>
    <t>Тягур Тимофей</t>
  </si>
  <si>
    <t>Tyagur Timofey</t>
  </si>
  <si>
    <t>Добриян Елисей</t>
  </si>
  <si>
    <t>Dobriyan Elisey</t>
  </si>
  <si>
    <t>Кротов Алексей</t>
  </si>
  <si>
    <t>Krotov Alexey</t>
  </si>
  <si>
    <t>Урусов Михаил</t>
  </si>
  <si>
    <t>Urusov Mikhail</t>
  </si>
  <si>
    <t>Потапов Игорь</t>
  </si>
  <si>
    <t xml:space="preserve">Северодвинск </t>
  </si>
  <si>
    <t>Potapov Igor</t>
  </si>
  <si>
    <t>Греков Дмитрий</t>
  </si>
  <si>
    <t>Grekov Dmitry</t>
  </si>
  <si>
    <t>Ростовцев Роман</t>
  </si>
  <si>
    <t>Варшава
Чемпионат Европы, Классика</t>
  </si>
  <si>
    <t>Варшава
Чемпионат Европы, Батл</t>
  </si>
  <si>
    <t>Москва
Первенство Федерации, Классика</t>
  </si>
  <si>
    <t>Москва
Первенство Федерации, Батл</t>
  </si>
  <si>
    <t>Минск, Belaruss Slalom Series</t>
  </si>
  <si>
    <t>Stalmakov Philip</t>
  </si>
  <si>
    <t>Azarko Dmitry</t>
  </si>
  <si>
    <t xml:space="preserve">Shedov Sasha </t>
  </si>
  <si>
    <t>Sapranovich Artem</t>
  </si>
  <si>
    <t>Goshko Dmitriy</t>
  </si>
  <si>
    <t>Matyuk Alexander</t>
  </si>
  <si>
    <t>Romanenko Yasha</t>
  </si>
  <si>
    <t>Andrei Liotenko</t>
  </si>
  <si>
    <t>Blagoderov Alexander</t>
  </si>
  <si>
    <t>Matveenkov Artem</t>
  </si>
  <si>
    <t>Cimmerman Alexander</t>
  </si>
  <si>
    <t>Варшава, Чемпионат Европы, Классика</t>
  </si>
  <si>
    <t>ΔΔΔΔ</t>
  </si>
  <si>
    <t>Morgado Rodrigo</t>
  </si>
  <si>
    <t>BRA</t>
  </si>
  <si>
    <t>Duma Sándor</t>
  </si>
  <si>
    <t>Gutiérrez Diaz Jose Manuel</t>
  </si>
  <si>
    <t>Motyka Kamil</t>
  </si>
  <si>
    <t>Brandejs Tomáš</t>
  </si>
  <si>
    <t>Pour Tomáš</t>
  </si>
  <si>
    <t>Ménard Nathan</t>
  </si>
  <si>
    <t>Burger Boris</t>
  </si>
  <si>
    <t>SVK</t>
  </si>
  <si>
    <t>Koszela Eryk</t>
  </si>
  <si>
    <t>Gruszka Patryk</t>
  </si>
  <si>
    <t>Breznik Pavel</t>
  </si>
  <si>
    <t>Варшава, Чемпионат Европы, Батл</t>
  </si>
  <si>
    <t>Golotovskiy Sergey</t>
  </si>
  <si>
    <t>Gandźa Nikita</t>
  </si>
  <si>
    <t>LAT</t>
  </si>
  <si>
    <t>Matejuk Marek</t>
  </si>
  <si>
    <t>Brambilla Alessandro</t>
  </si>
  <si>
    <t>Giedziun Sebastian</t>
  </si>
  <si>
    <t>Navrátil Přemysl</t>
  </si>
  <si>
    <t>Bogusławski Karol</t>
  </si>
  <si>
    <t>Москва, Первенство Федерации, Классика</t>
  </si>
  <si>
    <t>Москва, Первенство Федерации, Батл</t>
  </si>
  <si>
    <t>Рейтинг</t>
  </si>
  <si>
    <t>Пенза, Горячий Асфальт</t>
  </si>
  <si>
    <t>Брянцев Артём</t>
  </si>
  <si>
    <t>Тихонов Егор</t>
  </si>
  <si>
    <t xml:space="preserve">Ульяновск </t>
  </si>
  <si>
    <t>Харьков, Яроллер 2013, классика</t>
  </si>
  <si>
    <t>Kulinich Yakov</t>
  </si>
  <si>
    <t>Salogub Aleksandr</t>
  </si>
  <si>
    <t>Zhuravskiy Ilya</t>
  </si>
  <si>
    <t>Repin Denis</t>
  </si>
  <si>
    <t>Kryvchikov Alexey</t>
  </si>
  <si>
    <t>Levchenko Anton</t>
  </si>
  <si>
    <t>Kuzmin Alexei</t>
  </si>
  <si>
    <t>Ivantsov Nikolay</t>
  </si>
  <si>
    <t>Харьков, Яроллер 2013, батл</t>
  </si>
  <si>
    <t>Bondarenko Maxim</t>
  </si>
  <si>
    <t>Marokko Dmitry</t>
  </si>
  <si>
    <t>Chalov Denis</t>
  </si>
  <si>
    <t>Bogdanov Danil</t>
  </si>
  <si>
    <t>Shavlov Yury</t>
  </si>
  <si>
    <t>Шанхай, Shanghai Slalom Open 2013</t>
  </si>
  <si>
    <t>Liao Jie</t>
  </si>
  <si>
    <t>Zheng Yi Fei</t>
  </si>
  <si>
    <t>Ren Wang</t>
  </si>
  <si>
    <t>Li Yu Chen</t>
  </si>
  <si>
    <t>new60</t>
  </si>
  <si>
    <t>Liao Zhiyi</t>
  </si>
  <si>
    <t>new61</t>
  </si>
  <si>
    <t>Zhang Honggang</t>
  </si>
  <si>
    <t>Lim Wu Kai</t>
  </si>
  <si>
    <t>SIN</t>
  </si>
  <si>
    <t>Cheung Terence</t>
  </si>
  <si>
    <t>Tseng Miao</t>
  </si>
  <si>
    <t>TPE</t>
  </si>
  <si>
    <t>Nguyễn Văn Khánh</t>
  </si>
  <si>
    <t>VIE</t>
  </si>
  <si>
    <t>Hsieh Mu-lun</t>
  </si>
  <si>
    <t>Dao Dinh Huan</t>
  </si>
  <si>
    <t>new62</t>
  </si>
  <si>
    <t>Wang Shih-Yu</t>
  </si>
  <si>
    <t>Kato Katsuaki</t>
  </si>
  <si>
    <t>JPN</t>
  </si>
  <si>
    <t>Nino Kunstmann Maximiliano</t>
  </si>
  <si>
    <t>CHI</t>
  </si>
  <si>
    <t>Niño José Manuel</t>
  </si>
  <si>
    <t>Zhu Tian Le</t>
  </si>
  <si>
    <t>Shibagaki Masayoshi</t>
  </si>
  <si>
    <t>Wu Run Ze</t>
  </si>
  <si>
    <t>Meng Wen Bo</t>
  </si>
  <si>
    <t>Zheng Cheng Jiu</t>
  </si>
  <si>
    <t>Ma Pak Hong</t>
  </si>
  <si>
    <t>HKG</t>
  </si>
  <si>
    <t>Chan Man Fung Anson</t>
  </si>
  <si>
    <t>Wang Shih Yu</t>
  </si>
  <si>
    <t>Lo Ng Shuen</t>
  </si>
  <si>
    <t>Teerapansakul Puttisun</t>
  </si>
  <si>
    <t>new63</t>
  </si>
  <si>
    <t>Zhang Xiang</t>
  </si>
  <si>
    <t>Chua Kar Sing</t>
  </si>
  <si>
    <t>MAS</t>
  </si>
  <si>
    <t>Ong Yong Jian Jakie</t>
  </si>
  <si>
    <t>Zhang Hong Gang</t>
  </si>
  <si>
    <t>Одесса, Odessa Roller Fest 2013</t>
  </si>
  <si>
    <t>Krivchikov Aleksey</t>
  </si>
  <si>
    <t>Bezruchko Ruslan</t>
  </si>
  <si>
    <t>Yegorov Konstantin</t>
  </si>
  <si>
    <t>Purihov Vyacheslav</t>
  </si>
  <si>
    <t>Ilyenko Evgeniy</t>
  </si>
  <si>
    <t>Tyrkov Nazar</t>
  </si>
  <si>
    <t>Karkov Andrey</t>
  </si>
  <si>
    <t>Telegin Andrey</t>
  </si>
  <si>
    <t>Shavlov Yuriy</t>
  </si>
  <si>
    <t>11511new074</t>
  </si>
  <si>
    <t>Манин Лев</t>
  </si>
  <si>
    <t>11511new075</t>
  </si>
  <si>
    <t>Старосельцев Никита</t>
  </si>
  <si>
    <t>11511new081</t>
  </si>
  <si>
    <t>Осинчаков Георгий</t>
  </si>
  <si>
    <t>Kharchenko Alla</t>
  </si>
  <si>
    <t>Davydova Alina</t>
  </si>
  <si>
    <t>Пенза
Горячий Асфальт</t>
  </si>
  <si>
    <t>Харьков
Яроллер 2013, классика</t>
  </si>
  <si>
    <t>Харьков
Яроллер 2013, батл</t>
  </si>
  <si>
    <t>Полная сумма баллов за год</t>
  </si>
  <si>
    <t>Сумма 3х высших баллов за год</t>
  </si>
  <si>
    <t>Manin Lev</t>
  </si>
  <si>
    <t>11.03.1985</t>
  </si>
  <si>
    <t>19.02.1989</t>
  </si>
  <si>
    <t>Rostovtsev Roman</t>
  </si>
  <si>
    <t>02.11.1990</t>
  </si>
  <si>
    <t>i3b4140</t>
  </si>
  <si>
    <t>Пекин</t>
  </si>
  <si>
    <t>Battle Masters Beijin</t>
  </si>
  <si>
    <t>i2b4125</t>
  </si>
  <si>
    <t>a</t>
  </si>
  <si>
    <t>Инлайн Весна, Kлассика</t>
  </si>
  <si>
    <t>r1c100</t>
  </si>
  <si>
    <t>Инлайн Весна, Батл</t>
  </si>
  <si>
    <t>r1b1100</t>
  </si>
  <si>
    <t>Харьков</t>
  </si>
  <si>
    <t>Роллер Спарта 2013</t>
  </si>
  <si>
    <t>i5b1075</t>
  </si>
  <si>
    <t>b</t>
  </si>
  <si>
    <t>PSWC 2013, Kлассика</t>
  </si>
  <si>
    <t>PSWC 2013, Батл</t>
  </si>
  <si>
    <t>i3b1140</t>
  </si>
  <si>
    <t>c</t>
  </si>
  <si>
    <t>d</t>
  </si>
  <si>
    <t>r5b1100</t>
  </si>
  <si>
    <t>e</t>
  </si>
  <si>
    <t>i2c125</t>
  </si>
  <si>
    <t>i2b1125</t>
  </si>
  <si>
    <t>f</t>
  </si>
  <si>
    <t>Варшава</t>
  </si>
  <si>
    <t>Чемпионат Европы, Классика</t>
  </si>
  <si>
    <t>i4c150</t>
  </si>
  <si>
    <t>Чемпионат Европы, Батл</t>
  </si>
  <si>
    <t>i4b1150</t>
  </si>
  <si>
    <t>Первенство Федерации, Классика</t>
  </si>
  <si>
    <t>r1c125</t>
  </si>
  <si>
    <t>Первенство Федерации, Батл</t>
  </si>
  <si>
    <t>r1b1125</t>
  </si>
  <si>
    <t>Горячий Асфальт</t>
  </si>
  <si>
    <t>r5c075</t>
  </si>
  <si>
    <t>Яроллер 2013, классика</t>
  </si>
  <si>
    <t>i2c100</t>
  </si>
  <si>
    <t>Яроллер 2013, батл</t>
  </si>
  <si>
    <t>i2b1100</t>
  </si>
  <si>
    <t>Шанхай</t>
  </si>
  <si>
    <t>Shanghai Slalom Open 2013</t>
  </si>
  <si>
    <t>Odessa Roller Fest 2013</t>
  </si>
  <si>
    <t>r2c100</t>
  </si>
  <si>
    <t>r2b1100</t>
  </si>
  <si>
    <t>g</t>
  </si>
  <si>
    <t>h</t>
  </si>
  <si>
    <t>i</t>
  </si>
  <si>
    <t>Пузанов Артём</t>
  </si>
  <si>
    <t>Этап Кубка ФРС</t>
  </si>
  <si>
    <t>X-Town Fall 2013</t>
  </si>
  <si>
    <t>i1b2075</t>
  </si>
  <si>
    <t>Busto Battle IV, классика</t>
  </si>
  <si>
    <t>Busto Battle IV, батл</t>
  </si>
  <si>
    <t>j</t>
  </si>
  <si>
    <t>l</t>
  </si>
  <si>
    <t>В 6: 
19</t>
  </si>
  <si>
    <t>Северодвинск
White Sea Cup</t>
  </si>
  <si>
    <t>Шанхай
Shanghai Slalom Open 2013, клс</t>
  </si>
  <si>
    <t>Шанхай
Shanghai Slalom Open 2013, бтл</t>
  </si>
  <si>
    <t>Одесса
Odessa Roller Fest 2013, классика</t>
  </si>
  <si>
    <t>Одесса
Odessa Roller Fest 2013, батл</t>
  </si>
  <si>
    <t>Курск
Roller Masters, классика</t>
  </si>
  <si>
    <t>Курск
Roller Masters, батл</t>
  </si>
  <si>
    <t>Самара
Этап Кубка ФРС</t>
  </si>
  <si>
    <t>Донецк
X-Town Fall 2013</t>
  </si>
  <si>
    <t>Бусто
Busto Battle IV, классика</t>
  </si>
  <si>
    <t>Бусто
Busto Battle IV, батл</t>
  </si>
  <si>
    <t>11511new144</t>
  </si>
  <si>
    <t>11511new118</t>
  </si>
  <si>
    <t>11511new164</t>
  </si>
  <si>
    <t>Bryantsev Artyom</t>
  </si>
  <si>
    <t>11511new154</t>
  </si>
  <si>
    <t>Tikhonov Egor</t>
  </si>
  <si>
    <t>Staroseltsev Nikita</t>
  </si>
  <si>
    <t>Osinchakov Georgy</t>
  </si>
  <si>
    <t>Suslov Alexandr</t>
  </si>
  <si>
    <t>11511new151</t>
  </si>
  <si>
    <t>Komarov Sergey</t>
  </si>
  <si>
    <t>Реутов</t>
  </si>
  <si>
    <t>11511new153</t>
  </si>
  <si>
    <t>Аникеев Артём</t>
  </si>
  <si>
    <t>Жиль Олег</t>
  </si>
  <si>
    <t>11511new103</t>
  </si>
  <si>
    <t xml:space="preserve"> </t>
  </si>
  <si>
    <t>11511new104</t>
  </si>
  <si>
    <t>11511new101</t>
  </si>
  <si>
    <t>БажутовАртём</t>
  </si>
  <si>
    <t>11891new054</t>
  </si>
  <si>
    <t>Курск, Roller Masters, классика</t>
  </si>
  <si>
    <t>Курск, Roller Masters, батл</t>
  </si>
  <si>
    <t>Самара, Этап Кубка ФРС</t>
  </si>
  <si>
    <t>Донецк, X-Town Fall 2013</t>
  </si>
  <si>
    <t>Piskun Bogdan</t>
  </si>
  <si>
    <t>Kirian Igor</t>
  </si>
  <si>
    <t>Бусто, Busto Battle IV, классика</t>
  </si>
  <si>
    <t>Shulgan Alexander</t>
  </si>
  <si>
    <t>Rotunno Andrea</t>
  </si>
  <si>
    <t>Guillou Hervé</t>
  </si>
  <si>
    <t>Ulivieri Luca</t>
  </si>
  <si>
    <t>Demuru Lorenzo</t>
  </si>
  <si>
    <t>1bustonew08</t>
  </si>
  <si>
    <t>Degli Agostini Valerio</t>
  </si>
  <si>
    <t>1bustonew06</t>
  </si>
  <si>
    <t>Lissoni Alessandro</t>
  </si>
  <si>
    <t>1bustonew11</t>
  </si>
  <si>
    <t>Ferrari Roberto</t>
  </si>
  <si>
    <t>Franco Diego</t>
  </si>
  <si>
    <t>Pulcini Piercarlo</t>
  </si>
  <si>
    <t>1bustonew03</t>
  </si>
  <si>
    <t>Ballarati Matteo</t>
  </si>
  <si>
    <t>1bustonew12</t>
  </si>
  <si>
    <t>Degli Agostini Lorenzo</t>
  </si>
  <si>
    <t>Van Overloop Hannes</t>
  </si>
  <si>
    <t>Scarpa Daniele</t>
  </si>
  <si>
    <t>Бусто, Busto Battle IV, батл</t>
  </si>
  <si>
    <t>Brivio Savio</t>
  </si>
  <si>
    <t>Galli Francesco</t>
  </si>
  <si>
    <t>Москва, RollerClub Cup 2013, классика</t>
  </si>
  <si>
    <t>11511new192</t>
  </si>
  <si>
    <t>Мурзин Александр</t>
  </si>
  <si>
    <t>Хабаровск</t>
  </si>
  <si>
    <t>1rccupnew07</t>
  </si>
  <si>
    <t>Motevasell Farbod</t>
  </si>
  <si>
    <t>IRI</t>
  </si>
  <si>
    <t>1rccupnew05</t>
  </si>
  <si>
    <t>Rais Rohani Hafez</t>
  </si>
  <si>
    <t>1rccupnew01</t>
  </si>
  <si>
    <t>Samsam Shariat Sohrab</t>
  </si>
  <si>
    <t>1rccupnew04</t>
  </si>
  <si>
    <t>Shahbaz Samavi Kayvan</t>
  </si>
  <si>
    <t>Москва, RollerClub Cup 2013, батл</t>
  </si>
  <si>
    <t>Liotenko Andrei</t>
  </si>
  <si>
    <t>Москва
RollerClub Cup 2013, классика</t>
  </si>
  <si>
    <t>Москва
RollerClub Cup 2013, батл</t>
  </si>
  <si>
    <t>Murzin Alexander</t>
  </si>
  <si>
    <t>05.01.1996</t>
  </si>
  <si>
    <t>11511new194</t>
  </si>
  <si>
    <t>Басыров Александр</t>
  </si>
  <si>
    <t>Eddaifi Akram</t>
  </si>
  <si>
    <t>MAR</t>
  </si>
  <si>
    <t>В 3: 
31</t>
  </si>
  <si>
    <t>Basyrov Aleksandr</t>
  </si>
  <si>
    <t>RollerClub Cup 2013, классика</t>
  </si>
  <si>
    <t>Тайпей, Чемпионат Мира</t>
  </si>
  <si>
    <t>Lee Jung Hyun</t>
  </si>
  <si>
    <t>Kim Tae Bin</t>
  </si>
  <si>
    <t>Hsieh Mu Lun</t>
  </si>
  <si>
    <t>Do Ji Hwan</t>
  </si>
  <si>
    <t>Fialkovics Victor</t>
  </si>
  <si>
    <t>Sawangsri Kantachart</t>
  </si>
  <si>
    <t>Toma Kawahara Alexandre</t>
  </si>
  <si>
    <t>Hor Beng Hung, Jerome</t>
  </si>
  <si>
    <t>Batiz Lopez Ricardo</t>
  </si>
  <si>
    <t>MEX</t>
  </si>
  <si>
    <t>Figueroa Contreras Leonardo</t>
  </si>
  <si>
    <t>Rahim Issy</t>
  </si>
  <si>
    <t>GBR</t>
  </si>
  <si>
    <t>Shervomidvaripour Mohammad</t>
  </si>
  <si>
    <t>Motavasel Farbod</t>
  </si>
  <si>
    <t>Teo Min Xuan, Leonard</t>
  </si>
  <si>
    <t>Rao Rajesh Taranath</t>
  </si>
  <si>
    <t>IND</t>
  </si>
  <si>
    <t>1wscnew01</t>
  </si>
  <si>
    <t>Alsefri Yahya</t>
  </si>
  <si>
    <t>KSA</t>
  </si>
  <si>
    <t>1wscnew02</t>
  </si>
  <si>
    <t>Mohammed Mugahed Muthanna Ali</t>
  </si>
  <si>
    <t>YEM</t>
  </si>
  <si>
    <t>Модена, IRC Euro Battle Masters</t>
  </si>
  <si>
    <t>Тайпей
Чемпионат Мира</t>
  </si>
  <si>
    <t>Модена
IRC Euro Battle Masters</t>
  </si>
  <si>
    <t>Модена</t>
  </si>
  <si>
    <t>IRC Euro Battle Masters</t>
  </si>
  <si>
    <t>Roller Masters, классика</t>
  </si>
  <si>
    <t>Roller Masters, батл</t>
  </si>
  <si>
    <t>k</t>
  </si>
  <si>
    <t>Тайпей</t>
  </si>
  <si>
    <t>i4c175</t>
  </si>
  <si>
    <t>i4b1175</t>
  </si>
</sst>
</file>

<file path=xl/styles.xml><?xml version="1.0" encoding="utf-8"?>
<styleSheet xmlns="http://schemas.openxmlformats.org/spreadsheetml/2006/main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43">
    <font>
      <sz val="10"/>
      <name val="Arial Cyr"/>
      <family val="2"/>
    </font>
    <font>
      <b/>
      <sz val="10"/>
      <name val="Arial Cyr"/>
      <family val="2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 Cyr"/>
      <family val="2"/>
    </font>
    <font>
      <b/>
      <sz val="10"/>
      <name val="Arial Cyr"/>
      <charset val="204"/>
    </font>
    <font>
      <b/>
      <sz val="12"/>
      <name val="Calibri"/>
      <family val="2"/>
    </font>
    <font>
      <sz val="10"/>
      <name val="Arial Cyr"/>
      <family val="2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FF00"/>
      <name val="Arial"/>
      <family val="2"/>
    </font>
    <font>
      <sz val="10"/>
      <color theme="0" tint="-0.34998626667073579"/>
      <name val="Arial"/>
      <family val="2"/>
      <charset val="204"/>
    </font>
    <font>
      <b/>
      <sz val="9"/>
      <name val="Arial"/>
      <family val="2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sz val="10"/>
      <name val="Cambria"/>
      <family val="1"/>
      <charset val="204"/>
    </font>
    <font>
      <sz val="9"/>
      <name val="Cambria"/>
      <family val="1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Cyr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sz val="14"/>
      <name val="Arial"/>
      <family val="2"/>
      <charset val="204"/>
    </font>
    <font>
      <sz val="10"/>
      <color rgb="FF0000FF"/>
      <name val="Arial"/>
      <family val="2"/>
    </font>
    <font>
      <sz val="10"/>
      <color theme="4" tint="-0.249977111117893"/>
      <name val="Arial"/>
      <family val="2"/>
    </font>
    <font>
      <sz val="10"/>
      <color rgb="FF00AE00"/>
      <name val="Arial"/>
      <family val="2"/>
    </font>
    <font>
      <sz val="10"/>
      <color theme="1" tint="0.499984740745262"/>
      <name val="Arial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FE7F5"/>
        <bgColor rgb="FFCC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indexed="37"/>
        <bgColor indexed="60"/>
      </patternFill>
    </fill>
    <fill>
      <patternFill patternType="solid">
        <fgColor indexed="24"/>
        <bgColor indexed="44"/>
      </patternFill>
    </fill>
    <fill>
      <patternFill patternType="solid">
        <fgColor indexed="30"/>
        <bgColor indexed="21"/>
      </patternFill>
    </fill>
    <fill>
      <patternFill patternType="solid">
        <fgColor indexed="59"/>
        <bgColor indexed="63"/>
      </patternFill>
    </fill>
    <fill>
      <patternFill patternType="solid">
        <fgColor indexed="52"/>
        <bgColor indexed="29"/>
      </patternFill>
    </fill>
    <fill>
      <patternFill patternType="solid">
        <fgColor indexed="49"/>
        <bgColor indexed="11"/>
      </patternFill>
    </fill>
    <fill>
      <patternFill patternType="solid">
        <fgColor indexed="14"/>
        <bgColor indexed="33"/>
      </patternFill>
    </fill>
    <fill>
      <patternFill patternType="solid">
        <fgColor indexed="16"/>
        <bgColor indexed="20"/>
      </patternFill>
    </fill>
    <fill>
      <patternFill patternType="solid">
        <fgColor indexed="62"/>
        <bgColor indexed="32"/>
      </patternFill>
    </fill>
    <fill>
      <patternFill patternType="solid">
        <fgColor indexed="51"/>
        <bgColor indexed="34"/>
      </patternFill>
    </fill>
    <fill>
      <patternFill patternType="solid">
        <fgColor rgb="FFFFFF00"/>
        <bgColor rgb="FFCCFFFF"/>
      </patternFill>
    </fill>
    <fill>
      <patternFill patternType="solid">
        <fgColor theme="4" tint="0.39994506668294322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</fills>
  <borders count="5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8">
    <xf numFmtId="0" fontId="0" fillId="0" borderId="0"/>
    <xf numFmtId="0" fontId="13" fillId="0" borderId="0"/>
    <xf numFmtId="0" fontId="14" fillId="0" borderId="0">
      <alignment vertical="top" wrapText="1"/>
    </xf>
    <xf numFmtId="0" fontId="14" fillId="10" borderId="0" applyNumberFormat="0" applyBorder="0" applyProtection="0">
      <alignment vertical="top" wrapText="1"/>
    </xf>
    <xf numFmtId="0" fontId="16" fillId="0" borderId="0" applyNumberFormat="0" applyBorder="0" applyProtection="0">
      <alignment vertical="top" wrapText="1"/>
    </xf>
    <xf numFmtId="0" fontId="15" fillId="11" borderId="0" applyNumberFormat="0" applyBorder="0" applyProtection="0">
      <alignment vertical="center" wrapText="1"/>
    </xf>
    <xf numFmtId="0" fontId="15" fillId="12" borderId="0" applyNumberFormat="0" applyBorder="0" applyProtection="0">
      <alignment vertical="center" wrapText="1"/>
    </xf>
    <xf numFmtId="0" fontId="17" fillId="13" borderId="0" applyNumberFormat="0" applyBorder="0" applyProtection="0">
      <alignment vertical="center" wrapText="1"/>
    </xf>
    <xf numFmtId="0" fontId="15" fillId="14" borderId="0" applyNumberFormat="0" applyBorder="0" applyProtection="0">
      <alignment vertical="center" wrapText="1"/>
    </xf>
    <xf numFmtId="0" fontId="15" fillId="15" borderId="0" applyNumberFormat="0" applyBorder="0" applyProtection="0">
      <alignment vertical="center" wrapText="1"/>
    </xf>
    <xf numFmtId="0" fontId="15" fillId="16" borderId="0" applyNumberFormat="0" applyBorder="0" applyProtection="0">
      <alignment vertical="center" wrapText="1"/>
    </xf>
    <xf numFmtId="0" fontId="17" fillId="17" borderId="0" applyNumberFormat="0" applyBorder="0" applyProtection="0">
      <alignment vertical="center" wrapText="1"/>
    </xf>
    <xf numFmtId="0" fontId="17" fillId="10" borderId="0" applyNumberFormat="0" applyBorder="0" applyProtection="0">
      <alignment vertical="center" wrapText="1"/>
    </xf>
    <xf numFmtId="0" fontId="17" fillId="18" borderId="0" applyNumberFormat="0" applyBorder="0" applyProtection="0">
      <alignment vertical="center" wrapText="1"/>
    </xf>
    <xf numFmtId="0" fontId="15" fillId="19" borderId="0" applyNumberFormat="0" applyBorder="0" applyProtection="0">
      <alignment vertical="center" wrapText="1"/>
    </xf>
    <xf numFmtId="0" fontId="18" fillId="0" borderId="0" applyNumberFormat="0" applyFill="0" applyBorder="0" applyProtection="0">
      <alignment vertical="top" wrapText="1"/>
    </xf>
    <xf numFmtId="0" fontId="19" fillId="0" borderId="0" applyNumberFormat="0" applyFill="0" applyBorder="0" applyProtection="0">
      <alignment vertical="top" wrapText="1"/>
    </xf>
    <xf numFmtId="0" fontId="12" fillId="0" borderId="0"/>
  </cellStyleXfs>
  <cellXfs count="25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0" fontId="2" fillId="0" borderId="0" xfId="0" applyFont="1"/>
    <xf numFmtId="2" fontId="2" fillId="0" borderId="0" xfId="0" applyNumberFormat="1" applyFont="1"/>
    <xf numFmtId="0" fontId="2" fillId="2" borderId="0" xfId="0" applyFont="1" applyFill="1"/>
    <xf numFmtId="2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49" fontId="2" fillId="0" borderId="7" xfId="0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4" fontId="3" fillId="0" borderId="9" xfId="0" applyNumberFormat="1" applyFont="1" applyBorder="1" applyAlignment="1">
      <alignment horizontal="center"/>
    </xf>
    <xf numFmtId="49" fontId="2" fillId="0" borderId="9" xfId="0" applyNumberFormat="1" applyFont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49" fontId="2" fillId="0" borderId="18" xfId="0" applyNumberFormat="1" applyFont="1" applyBorder="1"/>
    <xf numFmtId="49" fontId="2" fillId="0" borderId="8" xfId="0" applyNumberFormat="1" applyFont="1" applyBorder="1"/>
    <xf numFmtId="0" fontId="0" fillId="0" borderId="19" xfId="0" applyBorder="1"/>
    <xf numFmtId="49" fontId="2" fillId="7" borderId="15" xfId="0" applyNumberFormat="1" applyFont="1" applyFill="1" applyBorder="1" applyAlignment="1">
      <alignment horizontal="center"/>
    </xf>
    <xf numFmtId="49" fontId="2" fillId="7" borderId="16" xfId="0" applyNumberFormat="1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1" fillId="7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6" borderId="15" xfId="0" applyNumberFormat="1" applyFont="1" applyFill="1" applyBorder="1" applyAlignment="1">
      <alignment horizontal="center"/>
    </xf>
    <xf numFmtId="49" fontId="2" fillId="6" borderId="16" xfId="0" applyNumberFormat="1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2" fillId="0" borderId="20" xfId="0" applyNumberFormat="1" applyFont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2" fontId="2" fillId="0" borderId="7" xfId="0" applyNumberFormat="1" applyFont="1" applyBorder="1" applyAlignment="1">
      <alignment horizontal="center" vertical="center"/>
    </xf>
    <xf numFmtId="0" fontId="0" fillId="0" borderId="0" xfId="0"/>
    <xf numFmtId="0" fontId="2" fillId="2" borderId="2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0" fillId="0" borderId="11" xfId="0" applyNumberFormat="1" applyBorder="1"/>
    <xf numFmtId="0" fontId="2" fillId="2" borderId="22" xfId="0" applyFont="1" applyFill="1" applyBorder="1" applyAlignment="1">
      <alignment horizontal="left" indent="1"/>
    </xf>
    <xf numFmtId="0" fontId="2" fillId="2" borderId="5" xfId="0" applyFont="1" applyFill="1" applyBorder="1"/>
    <xf numFmtId="0" fontId="6" fillId="3" borderId="23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13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165" fontId="0" fillId="0" borderId="3" xfId="0" applyNumberFormat="1" applyBorder="1"/>
    <xf numFmtId="0" fontId="0" fillId="0" borderId="3" xfId="0" applyBorder="1"/>
    <xf numFmtId="0" fontId="0" fillId="0" borderId="40" xfId="0" applyBorder="1"/>
    <xf numFmtId="0" fontId="0" fillId="6" borderId="38" xfId="0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4" fontId="2" fillId="0" borderId="0" xfId="0" applyNumberFormat="1" applyFont="1"/>
    <xf numFmtId="14" fontId="6" fillId="0" borderId="0" xfId="0" applyNumberFormat="1" applyFont="1"/>
    <xf numFmtId="0" fontId="15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5" fillId="9" borderId="43" xfId="0" applyFont="1" applyFill="1" applyBorder="1" applyAlignment="1">
      <alignment horizontal="center" vertical="center"/>
    </xf>
    <xf numFmtId="0" fontId="2" fillId="0" borderId="45" xfId="0" applyNumberFormat="1" applyFont="1" applyBorder="1"/>
    <xf numFmtId="0" fontId="2" fillId="0" borderId="46" xfId="0" applyNumberFormat="1" applyFont="1" applyBorder="1"/>
    <xf numFmtId="0" fontId="2" fillId="0" borderId="47" xfId="0" applyNumberFormat="1" applyFont="1" applyBorder="1"/>
    <xf numFmtId="0" fontId="6" fillId="3" borderId="30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2" fontId="21" fillId="21" borderId="21" xfId="0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" fillId="7" borderId="31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6" fillId="21" borderId="4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left" indent="1"/>
    </xf>
    <xf numFmtId="0" fontId="2" fillId="2" borderId="41" xfId="0" applyFont="1" applyFill="1" applyBorder="1"/>
    <xf numFmtId="0" fontId="2" fillId="2" borderId="2" xfId="0" applyFont="1" applyFill="1" applyBorder="1"/>
    <xf numFmtId="0" fontId="15" fillId="2" borderId="41" xfId="0" applyFont="1" applyFill="1" applyBorder="1" applyAlignment="1">
      <alignment horizontal="left"/>
    </xf>
    <xf numFmtId="0" fontId="15" fillId="21" borderId="41" xfId="0" applyNumberFormat="1" applyFont="1" applyFill="1" applyBorder="1" applyAlignment="1">
      <alignment horizontal="center"/>
    </xf>
    <xf numFmtId="0" fontId="5" fillId="9" borderId="49" xfId="0" applyFont="1" applyFill="1" applyBorder="1" applyAlignment="1">
      <alignment horizontal="center" vertical="center"/>
    </xf>
    <xf numFmtId="0" fontId="5" fillId="9" borderId="4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indent="1"/>
    </xf>
    <xf numFmtId="0" fontId="2" fillId="2" borderId="36" xfId="0" applyFont="1" applyFill="1" applyBorder="1"/>
    <xf numFmtId="0" fontId="15" fillId="2" borderId="36" xfId="0" applyFont="1" applyFill="1" applyBorder="1" applyAlignment="1">
      <alignment wrapText="1"/>
    </xf>
    <xf numFmtId="2" fontId="5" fillId="22" borderId="50" xfId="0" applyNumberFormat="1" applyFont="1" applyFill="1" applyBorder="1"/>
    <xf numFmtId="2" fontId="5" fillId="22" borderId="51" xfId="0" applyNumberFormat="1" applyFont="1" applyFill="1" applyBorder="1"/>
    <xf numFmtId="2" fontId="5" fillId="22" borderId="52" xfId="0" applyNumberFormat="1" applyFont="1" applyFill="1" applyBorder="1"/>
    <xf numFmtId="2" fontId="5" fillId="20" borderId="37" xfId="0" applyNumberFormat="1" applyFont="1" applyFill="1" applyBorder="1" applyAlignment="1">
      <alignment horizontal="center" vertical="center"/>
    </xf>
    <xf numFmtId="0" fontId="5" fillId="23" borderId="0" xfId="0" applyNumberFormat="1" applyFont="1" applyFill="1" applyBorder="1" applyAlignment="1">
      <alignment horizontal="center"/>
    </xf>
    <xf numFmtId="0" fontId="5" fillId="23" borderId="41" xfId="0" applyNumberFormat="1" applyFont="1" applyFill="1" applyBorder="1" applyAlignment="1">
      <alignment horizontal="center"/>
    </xf>
    <xf numFmtId="0" fontId="5" fillId="24" borderId="25" xfId="0" applyNumberFormat="1" applyFont="1" applyFill="1" applyBorder="1" applyAlignment="1">
      <alignment horizontal="center"/>
    </xf>
    <xf numFmtId="2" fontId="5" fillId="24" borderId="42" xfId="0" applyNumberFormat="1" applyFont="1" applyFill="1" applyBorder="1" applyAlignment="1">
      <alignment horizontal="center"/>
    </xf>
    <xf numFmtId="0" fontId="6" fillId="23" borderId="4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2" fillId="0" borderId="50" xfId="0" applyNumberFormat="1" applyFont="1" applyFill="1" applyBorder="1" applyAlignment="1">
      <alignment horizontal="center"/>
    </xf>
    <xf numFmtId="0" fontId="22" fillId="0" borderId="51" xfId="0" applyNumberFormat="1" applyFont="1" applyFill="1" applyBorder="1" applyAlignment="1">
      <alignment horizontal="center"/>
    </xf>
    <xf numFmtId="0" fontId="22" fillId="0" borderId="52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6" fillId="21" borderId="23" xfId="0" applyFont="1" applyFill="1" applyBorder="1" applyAlignment="1">
      <alignment horizontal="center" vertical="center" wrapText="1"/>
    </xf>
    <xf numFmtId="49" fontId="9" fillId="5" borderId="0" xfId="0" applyNumberFormat="1" applyFont="1" applyFill="1" applyBorder="1" applyAlignment="1">
      <alignment vertical="center"/>
    </xf>
    <xf numFmtId="0" fontId="24" fillId="5" borderId="0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2" fontId="2" fillId="0" borderId="21" xfId="0" applyNumberFormat="1" applyFont="1" applyBorder="1"/>
    <xf numFmtId="2" fontId="2" fillId="0" borderId="5" xfId="0" applyNumberFormat="1" applyFont="1" applyBorder="1"/>
    <xf numFmtId="0" fontId="6" fillId="23" borderId="28" xfId="0" applyFont="1" applyFill="1" applyBorder="1" applyAlignment="1">
      <alignment horizontal="center" vertical="center" wrapText="1"/>
    </xf>
    <xf numFmtId="0" fontId="6" fillId="21" borderId="53" xfId="0" applyFont="1" applyFill="1" applyBorder="1" applyAlignment="1">
      <alignment horizontal="center" vertical="center" wrapText="1"/>
    </xf>
    <xf numFmtId="2" fontId="2" fillId="0" borderId="54" xfId="0" applyNumberFormat="1" applyFont="1" applyBorder="1"/>
    <xf numFmtId="2" fontId="2" fillId="0" borderId="4" xfId="0" applyNumberFormat="1" applyFont="1" applyBorder="1"/>
    <xf numFmtId="0" fontId="2" fillId="0" borderId="55" xfId="0" applyFont="1" applyBorder="1"/>
    <xf numFmtId="1" fontId="10" fillId="0" borderId="0" xfId="0" applyNumberFormat="1" applyFont="1" applyAlignment="1">
      <alignment horizontal="center"/>
    </xf>
    <xf numFmtId="0" fontId="2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23" fillId="0" borderId="0" xfId="0" applyNumberFormat="1" applyFont="1" applyAlignment="1">
      <alignment horizontal="center" vertical="center" wrapText="1"/>
    </xf>
    <xf numFmtId="2" fontId="15" fillId="21" borderId="0" xfId="0" applyNumberFormat="1" applyFont="1" applyFill="1" applyBorder="1" applyAlignment="1">
      <alignment horizontal="center"/>
    </xf>
    <xf numFmtId="2" fontId="5" fillId="23" borderId="0" xfId="0" applyNumberFormat="1" applyFont="1" applyFill="1" applyBorder="1" applyAlignment="1">
      <alignment horizontal="center"/>
    </xf>
    <xf numFmtId="2" fontId="5" fillId="24" borderId="29" xfId="0" applyNumberFormat="1" applyFont="1" applyFill="1" applyBorder="1" applyAlignment="1">
      <alignment horizontal="center"/>
    </xf>
    <xf numFmtId="0" fontId="26" fillId="0" borderId="0" xfId="0" applyNumberFormat="1" applyFont="1" applyAlignment="1">
      <alignment horizontal="center"/>
    </xf>
    <xf numFmtId="0" fontId="26" fillId="0" borderId="0" xfId="0" applyNumberFormat="1" applyFont="1"/>
    <xf numFmtId="0" fontId="26" fillId="0" borderId="0" xfId="0" applyNumberFormat="1" applyFont="1" applyFill="1" applyBorder="1" applyAlignment="1"/>
    <xf numFmtId="0" fontId="26" fillId="0" borderId="0" xfId="0" applyNumberFormat="1" applyFont="1" applyFill="1" applyBorder="1" applyAlignment="1">
      <alignment horizontal="right"/>
    </xf>
    <xf numFmtId="0" fontId="26" fillId="0" borderId="0" xfId="0" applyNumberFormat="1" applyFont="1" applyAlignment="1">
      <alignment horizontal="center" vertical="center"/>
    </xf>
    <xf numFmtId="0" fontId="27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right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8" fillId="25" borderId="0" xfId="0" applyFont="1" applyFill="1" applyBorder="1" applyAlignment="1">
      <alignment vertical="center"/>
    </xf>
    <xf numFmtId="0" fontId="2" fillId="26" borderId="56" xfId="0" applyFont="1" applyFill="1" applyBorder="1"/>
    <xf numFmtId="0" fontId="2" fillId="26" borderId="56" xfId="0" applyFont="1" applyFill="1" applyBorder="1" applyAlignment="1">
      <alignment horizontal="center"/>
    </xf>
    <xf numFmtId="0" fontId="2" fillId="26" borderId="57" xfId="0" applyFont="1" applyFill="1" applyBorder="1" applyAlignment="1">
      <alignment horizontal="center"/>
    </xf>
    <xf numFmtId="49" fontId="4" fillId="25" borderId="0" xfId="0" applyNumberFormat="1" applyFont="1" applyFill="1" applyBorder="1" applyAlignment="1">
      <alignment vertical="center"/>
    </xf>
    <xf numFmtId="0" fontId="31" fillId="26" borderId="0" xfId="0" applyFont="1" applyFill="1"/>
    <xf numFmtId="0" fontId="2" fillId="26" borderId="0" xfId="0" applyFont="1" applyFill="1"/>
    <xf numFmtId="0" fontId="2" fillId="26" borderId="0" xfId="0" applyFont="1" applyFill="1" applyAlignment="1">
      <alignment horizontal="center"/>
    </xf>
    <xf numFmtId="0" fontId="2" fillId="26" borderId="29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4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vertical="center"/>
    </xf>
    <xf numFmtId="0" fontId="32" fillId="26" borderId="0" xfId="0" applyNumberFormat="1" applyFont="1" applyFill="1" applyBorder="1" applyAlignment="1">
      <alignment horizontal="center"/>
    </xf>
    <xf numFmtId="167" fontId="33" fillId="26" borderId="0" xfId="0" applyNumberFormat="1" applyFont="1" applyFill="1" applyBorder="1" applyAlignment="1">
      <alignment horizontal="center"/>
    </xf>
    <xf numFmtId="0" fontId="33" fillId="26" borderId="0" xfId="0" applyFont="1" applyFill="1" applyBorder="1" applyAlignment="1">
      <alignment horizontal="center"/>
    </xf>
    <xf numFmtId="0" fontId="2" fillId="26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2" fillId="27" borderId="24" xfId="0" applyFont="1" applyFill="1" applyBorder="1" applyAlignment="1">
      <alignment horizontal="center"/>
    </xf>
    <xf numFmtId="0" fontId="2" fillId="27" borderId="31" xfId="0" applyFont="1" applyFill="1" applyBorder="1" applyAlignment="1">
      <alignment horizontal="center"/>
    </xf>
    <xf numFmtId="164" fontId="34" fillId="28" borderId="31" xfId="0" applyNumberFormat="1" applyFont="1" applyFill="1" applyBorder="1" applyAlignment="1">
      <alignment horizontal="center"/>
    </xf>
    <xf numFmtId="164" fontId="2" fillId="27" borderId="31" xfId="0" applyNumberFormat="1" applyFont="1" applyFill="1" applyBorder="1" applyAlignment="1">
      <alignment horizontal="center"/>
    </xf>
    <xf numFmtId="166" fontId="2" fillId="27" borderId="31" xfId="0" applyNumberFormat="1" applyFont="1" applyFill="1" applyBorder="1" applyAlignment="1">
      <alignment horizontal="center"/>
    </xf>
    <xf numFmtId="166" fontId="2" fillId="25" borderId="27" xfId="0" applyNumberFormat="1" applyFont="1" applyFill="1" applyBorder="1" applyAlignment="1">
      <alignment horizontal="center"/>
    </xf>
    <xf numFmtId="164" fontId="35" fillId="29" borderId="30" xfId="0" applyNumberFormat="1" applyFont="1" applyFill="1" applyBorder="1" applyAlignment="1">
      <alignment horizontal="center"/>
    </xf>
    <xf numFmtId="0" fontId="2" fillId="26" borderId="2" xfId="0" applyFont="1" applyFill="1" applyBorder="1" applyAlignment="1">
      <alignment horizontal="center"/>
    </xf>
    <xf numFmtId="0" fontId="8" fillId="27" borderId="22" xfId="0" applyFont="1" applyFill="1" applyBorder="1" applyAlignment="1">
      <alignment horizontal="center" vertical="center" wrapText="1" shrinkToFit="1"/>
    </xf>
    <xf numFmtId="0" fontId="8" fillId="27" borderId="32" xfId="0" applyFont="1" applyFill="1" applyBorder="1" applyAlignment="1">
      <alignment horizontal="center" vertical="center" wrapText="1" shrinkToFit="1"/>
    </xf>
    <xf numFmtId="0" fontId="4" fillId="27" borderId="32" xfId="0" applyFont="1" applyFill="1" applyBorder="1" applyAlignment="1">
      <alignment horizontal="center" vertical="center" wrapText="1" shrinkToFit="1"/>
    </xf>
    <xf numFmtId="0" fontId="36" fillId="28" borderId="32" xfId="0" applyFont="1" applyFill="1" applyBorder="1" applyAlignment="1">
      <alignment horizontal="center" vertical="top" wrapText="1" shrinkToFit="1"/>
    </xf>
    <xf numFmtId="168" fontId="6" fillId="27" borderId="32" xfId="0" applyNumberFormat="1" applyFont="1" applyFill="1" applyBorder="1" applyAlignment="1">
      <alignment horizontal="center" vertical="top" wrapText="1"/>
    </xf>
    <xf numFmtId="0" fontId="2" fillId="25" borderId="27" xfId="0" applyFont="1" applyFill="1" applyBorder="1" applyAlignment="1">
      <alignment horizontal="center" vertical="center" wrapText="1" shrinkToFit="1"/>
    </xf>
    <xf numFmtId="0" fontId="2" fillId="29" borderId="23" xfId="0" applyFont="1" applyFill="1" applyBorder="1" applyAlignment="1">
      <alignment horizontal="center" vertical="center" wrapText="1" shrinkToFit="1"/>
    </xf>
    <xf numFmtId="0" fontId="2" fillId="30" borderId="23" xfId="0" applyFont="1" applyFill="1" applyBorder="1" applyAlignment="1">
      <alignment horizontal="center" vertical="center" wrapText="1" shrinkToFit="1"/>
    </xf>
    <xf numFmtId="0" fontId="37" fillId="0" borderId="23" xfId="0" applyFont="1" applyBorder="1" applyAlignment="1">
      <alignment horizontal="center" vertical="center" wrapText="1" shrinkToFit="1"/>
    </xf>
    <xf numFmtId="2" fontId="2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2" fillId="31" borderId="24" xfId="0" applyFont="1" applyFill="1" applyBorder="1" applyAlignment="1">
      <alignment horizontal="center"/>
    </xf>
    <xf numFmtId="0" fontId="2" fillId="31" borderId="0" xfId="0" applyFont="1" applyFill="1" applyBorder="1"/>
    <xf numFmtId="2" fontId="2" fillId="31" borderId="0" xfId="0" applyNumberFormat="1" applyFont="1" applyFill="1"/>
    <xf numFmtId="14" fontId="2" fillId="31" borderId="0" xfId="0" applyNumberFormat="1" applyFont="1" applyFill="1" applyAlignment="1">
      <alignment horizontal="center"/>
    </xf>
    <xf numFmtId="0" fontId="20" fillId="31" borderId="0" xfId="0" applyNumberFormat="1" applyFont="1" applyFill="1" applyAlignment="1">
      <alignment horizontal="center"/>
    </xf>
    <xf numFmtId="2" fontId="38" fillId="0" borderId="24" xfId="0" applyNumberFormat="1" applyFont="1" applyBorder="1"/>
    <xf numFmtId="2" fontId="38" fillId="0" borderId="0" xfId="0" applyNumberFormat="1" applyFont="1"/>
    <xf numFmtId="2" fontId="39" fillId="0" borderId="0" xfId="0" applyNumberFormat="1" applyFont="1"/>
    <xf numFmtId="2" fontId="5" fillId="31" borderId="31" xfId="0" applyNumberFormat="1" applyFont="1" applyFill="1" applyBorder="1"/>
    <xf numFmtId="2" fontId="35" fillId="32" borderId="31" xfId="0" applyNumberFormat="1" applyFont="1" applyFill="1" applyBorder="1"/>
    <xf numFmtId="0" fontId="5" fillId="2" borderId="31" xfId="0" applyFont="1" applyFill="1" applyBorder="1" applyAlignment="1">
      <alignment horizontal="center"/>
    </xf>
    <xf numFmtId="169" fontId="40" fillId="0" borderId="31" xfId="0" applyNumberFormat="1" applyFont="1" applyBorder="1" applyAlignment="1">
      <alignment horizontal="center"/>
    </xf>
    <xf numFmtId="2" fontId="0" fillId="0" borderId="0" xfId="0" applyNumberFormat="1"/>
    <xf numFmtId="0" fontId="2" fillId="31" borderId="22" xfId="0" applyFont="1" applyFill="1" applyBorder="1" applyAlignment="1">
      <alignment horizontal="center"/>
    </xf>
    <xf numFmtId="0" fontId="2" fillId="31" borderId="0" xfId="0" applyFont="1" applyFill="1"/>
    <xf numFmtId="2" fontId="38" fillId="0" borderId="22" xfId="0" applyNumberFormat="1" applyFont="1" applyBorder="1"/>
    <xf numFmtId="2" fontId="5" fillId="31" borderId="33" xfId="0" applyNumberFormat="1" applyFont="1" applyFill="1" applyBorder="1"/>
    <xf numFmtId="2" fontId="35" fillId="32" borderId="33" xfId="0" applyNumberFormat="1" applyFont="1" applyFill="1" applyBorder="1"/>
    <xf numFmtId="0" fontId="5" fillId="2" borderId="33" xfId="0" applyFont="1" applyFill="1" applyBorder="1" applyAlignment="1">
      <alignment horizontal="center"/>
    </xf>
    <xf numFmtId="169" fontId="40" fillId="0" borderId="33" xfId="0" applyNumberFormat="1" applyFont="1" applyBorder="1" applyAlignment="1">
      <alignment horizontal="center"/>
    </xf>
    <xf numFmtId="14" fontId="2" fillId="31" borderId="0" xfId="0" applyNumberFormat="1" applyFont="1" applyFill="1" applyBorder="1" applyAlignment="1">
      <alignment horizontal="center"/>
    </xf>
    <xf numFmtId="0" fontId="20" fillId="31" borderId="29" xfId="0" applyNumberFormat="1" applyFont="1" applyFill="1" applyBorder="1" applyAlignment="1">
      <alignment horizontal="center"/>
    </xf>
    <xf numFmtId="2" fontId="38" fillId="0" borderId="0" xfId="0" applyNumberFormat="1" applyFont="1" applyBorder="1"/>
    <xf numFmtId="0" fontId="2" fillId="31" borderId="26" xfId="0" applyFont="1" applyFill="1" applyBorder="1" applyAlignment="1">
      <alignment horizontal="center"/>
    </xf>
    <xf numFmtId="0" fontId="2" fillId="31" borderId="5" xfId="0" applyFont="1" applyFill="1" applyBorder="1"/>
    <xf numFmtId="14" fontId="2" fillId="31" borderId="5" xfId="0" applyNumberFormat="1" applyFont="1" applyFill="1" applyBorder="1" applyAlignment="1">
      <alignment horizontal="center"/>
    </xf>
    <xf numFmtId="0" fontId="20" fillId="31" borderId="2" xfId="0" applyNumberFormat="1" applyFont="1" applyFill="1" applyBorder="1" applyAlignment="1">
      <alignment horizontal="center"/>
    </xf>
    <xf numFmtId="2" fontId="5" fillId="31" borderId="32" xfId="0" applyNumberFormat="1" applyFont="1" applyFill="1" applyBorder="1"/>
    <xf numFmtId="2" fontId="35" fillId="32" borderId="32" xfId="0" applyNumberFormat="1" applyFont="1" applyFill="1" applyBorder="1"/>
    <xf numFmtId="0" fontId="5" fillId="2" borderId="32" xfId="0" applyFont="1" applyFill="1" applyBorder="1" applyAlignment="1">
      <alignment horizontal="center"/>
    </xf>
    <xf numFmtId="169" fontId="40" fillId="0" borderId="32" xfId="0" applyNumberFormat="1" applyFont="1" applyBorder="1" applyAlignment="1">
      <alignment horizontal="center"/>
    </xf>
    <xf numFmtId="0" fontId="0" fillId="0" borderId="21" xfId="0" applyBorder="1"/>
    <xf numFmtId="0" fontId="2" fillId="0" borderId="0" xfId="0" applyFont="1" applyAlignment="1">
      <alignment horizontal="right"/>
    </xf>
    <xf numFmtId="0" fontId="20" fillId="0" borderId="0" xfId="0" applyFont="1"/>
    <xf numFmtId="0" fontId="2" fillId="26" borderId="33" xfId="0" applyFont="1" applyFill="1" applyBorder="1" applyAlignment="1">
      <alignment horizontal="center"/>
    </xf>
    <xf numFmtId="0" fontId="2" fillId="26" borderId="32" xfId="0" applyFont="1" applyFill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 applyBorder="1"/>
    <xf numFmtId="0" fontId="10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41" fillId="0" borderId="0" xfId="0" applyNumberFormat="1" applyFont="1" applyBorder="1"/>
    <xf numFmtId="0" fontId="42" fillId="26" borderId="23" xfId="0" applyFont="1" applyFill="1" applyBorder="1" applyAlignment="1">
      <alignment horizontal="center"/>
    </xf>
    <xf numFmtId="0" fontId="20" fillId="0" borderId="23" xfId="0" applyFont="1" applyBorder="1" applyAlignment="1">
      <alignment horizontal="center" vertical="center" wrapText="1" shrinkToFit="1"/>
    </xf>
    <xf numFmtId="0" fontId="2" fillId="0" borderId="33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26" borderId="5" xfId="0" applyFont="1" applyFill="1" applyBorder="1"/>
    <xf numFmtId="164" fontId="2" fillId="26" borderId="5" xfId="0" applyNumberFormat="1" applyFont="1" applyFill="1" applyBorder="1" applyAlignment="1">
      <alignment horizontal="center"/>
    </xf>
    <xf numFmtId="0" fontId="8" fillId="25" borderId="0" xfId="0" applyFont="1" applyFill="1" applyBorder="1" applyAlignment="1">
      <alignment horizontal="center" vertical="center"/>
    </xf>
    <xf numFmtId="49" fontId="4" fillId="25" borderId="0" xfId="0" applyNumberFormat="1" applyFont="1" applyFill="1" applyBorder="1" applyAlignment="1">
      <alignment horizontal="center" vertical="center"/>
    </xf>
    <xf numFmtId="49" fontId="9" fillId="5" borderId="0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25" borderId="0" xfId="0" applyFont="1" applyFill="1" applyBorder="1" applyAlignment="1">
      <alignment horizontal="center" vertical="center"/>
    </xf>
    <xf numFmtId="49" fontId="4" fillId="25" borderId="0" xfId="0" applyNumberFormat="1" applyFont="1" applyFill="1" applyBorder="1" applyAlignment="1">
      <alignment horizontal="center" vertical="center"/>
    </xf>
    <xf numFmtId="14" fontId="8" fillId="8" borderId="24" xfId="0" applyNumberFormat="1" applyFont="1" applyFill="1" applyBorder="1" applyAlignment="1">
      <alignment horizontal="center" vertical="center"/>
    </xf>
    <xf numFmtId="14" fontId="8" fillId="8" borderId="34" xfId="0" applyNumberFormat="1" applyFont="1" applyFill="1" applyBorder="1" applyAlignment="1">
      <alignment horizontal="center" vertical="center"/>
    </xf>
    <xf numFmtId="0" fontId="5" fillId="9" borderId="3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41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</cellXfs>
  <cellStyles count="18">
    <cellStyle name="1Red" xfId="3"/>
    <cellStyle name="Blue Double" xfId="4"/>
    <cellStyle name="Chart-aqua" xfId="5"/>
    <cellStyle name="Chart-d.blue" xfId="6"/>
    <cellStyle name="Chart-d.green" xfId="7"/>
    <cellStyle name="Chart-d.yellow" xfId="8"/>
    <cellStyle name="Chart-lt.green" xfId="9"/>
    <cellStyle name="Chart-lt.mag." xfId="10"/>
    <cellStyle name="Chart-purple" xfId="11"/>
    <cellStyle name="Chart-red" xfId="12"/>
    <cellStyle name="Chart-violet" xfId="13"/>
    <cellStyle name="Chart-yellow" xfId="14"/>
    <cellStyle name="Invisible" xfId="15"/>
    <cellStyle name="Normal" xfId="0" builtinId="0"/>
    <cellStyle name="Normal 2" xfId="2"/>
    <cellStyle name="Normal 3" xfId="1"/>
    <cellStyle name="Normal 4" xfId="17"/>
    <cellStyle name="Red Alert" xfId="16"/>
  </cellStyles>
  <dxfs count="86"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9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CC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CCFFFF"/>
      <rgbColor rgb="00E6E64C"/>
      <rgbColor rgb="00FFFF99"/>
      <rgbColor rgb="0099CCFF"/>
      <rgbColor rgb="00FF99CC"/>
      <rgbColor rgb="00CC99FF"/>
      <rgbColor rgb="00FFCC99"/>
      <rgbColor rgb="003366FF"/>
      <rgbColor rgb="0033CCCC"/>
      <rgbColor rgb="00FFD320"/>
      <rgbColor rgb="00FFCC00"/>
      <rgbColor rgb="00FF9900"/>
      <rgbColor rgb="00EB613D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CCCC00"/>
      <color rgb="FFCCFF99"/>
      <color rgb="FFCCFF66"/>
      <color rgb="FFFFFF99"/>
      <color rgb="FFFFFF66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5"/>
  <sheetViews>
    <sheetView tabSelected="1" topLeftCell="A4" zoomScale="90" zoomScaleNormal="90" workbookViewId="0">
      <selection activeCell="D38" sqref="D38:G38"/>
    </sheetView>
  </sheetViews>
  <sheetFormatPr defaultRowHeight="12.75"/>
  <cols>
    <col min="1" max="1" width="5.140625"/>
    <col min="2" max="2" width="4.140625" style="1" customWidth="1"/>
    <col min="3" max="3" width="4.5703125"/>
    <col min="4" max="4" width="13.85546875"/>
    <col min="5" max="5" width="19.42578125"/>
    <col min="6" max="6" width="28.5703125" customWidth="1"/>
    <col min="7" max="7" width="8.28515625" style="1" customWidth="1"/>
    <col min="8" max="8" width="2.42578125" customWidth="1"/>
    <col min="9" max="9" width="2.5703125" customWidth="1"/>
    <col min="10" max="10" width="4.42578125" style="1" customWidth="1"/>
    <col min="11" max="11" width="4.5703125" customWidth="1"/>
    <col min="12" max="12" width="13.140625"/>
    <col min="13" max="13" width="17.140625"/>
    <col min="14" max="14" width="28.5703125" customWidth="1"/>
    <col min="15" max="15" width="7.140625" style="1" customWidth="1"/>
    <col min="16" max="16" width="10.140625" hidden="1" customWidth="1"/>
    <col min="17" max="17" width="6" hidden="1" customWidth="1"/>
  </cols>
  <sheetData>
    <row r="1" spans="1:52" ht="13.5" customHeight="1">
      <c r="B1" s="247" t="s">
        <v>172</v>
      </c>
      <c r="C1" s="247"/>
      <c r="D1" s="247" t="s">
        <v>50</v>
      </c>
      <c r="E1" s="247"/>
      <c r="F1" s="247"/>
      <c r="G1" s="131"/>
      <c r="J1" s="248" t="s">
        <v>0</v>
      </c>
      <c r="K1" s="248"/>
      <c r="L1" s="248"/>
      <c r="M1" s="248"/>
      <c r="N1" s="248"/>
      <c r="O1" s="248"/>
    </row>
    <row r="2" spans="1:52" ht="15.75" customHeight="1">
      <c r="B2" s="247"/>
      <c r="C2" s="247"/>
      <c r="D2" s="247"/>
      <c r="E2" s="247"/>
      <c r="F2" s="247"/>
      <c r="G2" s="130"/>
      <c r="J2" s="248"/>
      <c r="K2" s="248"/>
      <c r="L2" s="248"/>
      <c r="M2" s="248"/>
      <c r="N2" s="248"/>
      <c r="O2" s="248"/>
    </row>
    <row r="3" spans="1:52" ht="13.5" thickBot="1">
      <c r="B3" s="2"/>
      <c r="C3" s="3"/>
      <c r="D3" s="3"/>
      <c r="E3" s="3"/>
      <c r="F3" s="3"/>
      <c r="P3" s="1" t="s">
        <v>39</v>
      </c>
      <c r="Q3" s="1" t="s">
        <v>40</v>
      </c>
    </row>
    <row r="4" spans="1:52" ht="17.25" thickTop="1" thickBot="1">
      <c r="B4" s="32" t="s">
        <v>38</v>
      </c>
      <c r="C4" s="33" t="s">
        <v>1</v>
      </c>
      <c r="D4" s="33" t="s">
        <v>2</v>
      </c>
      <c r="E4" s="33" t="s">
        <v>3</v>
      </c>
      <c r="F4" s="33" t="s">
        <v>4</v>
      </c>
      <c r="G4" s="50" t="s">
        <v>42</v>
      </c>
      <c r="H4" s="34"/>
      <c r="I4" s="34"/>
      <c r="J4" s="35" t="s">
        <v>38</v>
      </c>
      <c r="K4" s="33" t="s">
        <v>1</v>
      </c>
      <c r="L4" s="33" t="s">
        <v>5</v>
      </c>
      <c r="M4" s="33" t="s">
        <v>6</v>
      </c>
      <c r="N4" s="33" t="s">
        <v>7</v>
      </c>
      <c r="O4" s="36" t="s">
        <v>42</v>
      </c>
      <c r="P4" s="43">
        <v>36526</v>
      </c>
      <c r="Q4" s="1"/>
      <c r="AZ4" t="e">
        <f>HLOOKUP(0,#REF!,3,0)</f>
        <v>#REF!</v>
      </c>
    </row>
    <row r="5" spans="1:52" ht="13.5" thickTop="1">
      <c r="B5" s="26"/>
      <c r="C5" s="69">
        <v>1</v>
      </c>
      <c r="D5" s="61">
        <v>41307</v>
      </c>
      <c r="E5" s="19" t="s">
        <v>261</v>
      </c>
      <c r="F5" s="23" t="s">
        <v>266</v>
      </c>
      <c r="G5" s="41" t="s">
        <v>262</v>
      </c>
      <c r="H5" s="4"/>
      <c r="I5" s="4"/>
      <c r="J5" s="41"/>
      <c r="K5" s="30">
        <v>1</v>
      </c>
      <c r="L5" s="18">
        <v>40984</v>
      </c>
      <c r="M5" s="19" t="s">
        <v>8</v>
      </c>
      <c r="N5" s="23" t="s">
        <v>9</v>
      </c>
      <c r="O5" s="37" t="s">
        <v>188</v>
      </c>
      <c r="P5" s="43">
        <f>IF(ISBLANK($J5),$P$4,VLOOKUP($J5,$B$5:$D$26,3,0))</f>
        <v>36526</v>
      </c>
      <c r="Q5" s="1">
        <f>IF(ISBLANK($J5),0,VLOOKUP($J5,$B$5:$C$26,2,0))</f>
        <v>0</v>
      </c>
    </row>
    <row r="6" spans="1:52">
      <c r="B6" s="27"/>
      <c r="C6" s="70">
        <v>2</v>
      </c>
      <c r="D6" s="62">
        <v>41308</v>
      </c>
      <c r="E6" s="14" t="s">
        <v>261</v>
      </c>
      <c r="F6" s="24" t="s">
        <v>265</v>
      </c>
      <c r="G6" s="42" t="s">
        <v>528</v>
      </c>
      <c r="H6" s="4"/>
      <c r="I6" s="4"/>
      <c r="J6" s="42" t="s">
        <v>532</v>
      </c>
      <c r="K6" s="31">
        <v>2</v>
      </c>
      <c r="L6" s="13">
        <v>41036</v>
      </c>
      <c r="M6" s="14" t="s">
        <v>10</v>
      </c>
      <c r="N6" s="24" t="s">
        <v>11</v>
      </c>
      <c r="O6" s="38" t="s">
        <v>189</v>
      </c>
      <c r="P6" s="43">
        <f t="shared" ref="P6:P44" si="0">IF(ISBLANK($J6),$P$4,VLOOKUP($J6,$B$5:$D$26,3,0))</f>
        <v>41398</v>
      </c>
      <c r="Q6" s="1">
        <f t="shared" ref="Q6:Q44" si="1">IF(ISBLANK($J6),0,VLOOKUP($J6,$B$5:$C$26,2,0))</f>
        <v>4</v>
      </c>
      <c r="S6" s="56"/>
    </row>
    <row r="7" spans="1:52">
      <c r="A7" s="56" t="s">
        <v>256</v>
      </c>
      <c r="B7" s="27"/>
      <c r="C7" s="70">
        <v>3</v>
      </c>
      <c r="D7" s="62">
        <v>41393</v>
      </c>
      <c r="E7" s="14" t="s">
        <v>529</v>
      </c>
      <c r="F7" s="24" t="s">
        <v>530</v>
      </c>
      <c r="G7" s="42" t="s">
        <v>531</v>
      </c>
      <c r="H7" s="4"/>
      <c r="I7" s="4"/>
      <c r="J7" s="42" t="s">
        <v>540</v>
      </c>
      <c r="K7" s="31">
        <v>3</v>
      </c>
      <c r="L7" s="13">
        <v>41054</v>
      </c>
      <c r="M7" s="14" t="s">
        <v>13</v>
      </c>
      <c r="N7" s="24" t="s">
        <v>14</v>
      </c>
      <c r="O7" s="38" t="s">
        <v>190</v>
      </c>
      <c r="P7" s="43">
        <f t="shared" si="0"/>
        <v>41418</v>
      </c>
      <c r="Q7" s="1">
        <f t="shared" si="1"/>
        <v>7</v>
      </c>
      <c r="S7" s="56"/>
    </row>
    <row r="8" spans="1:52">
      <c r="B8" s="27" t="s">
        <v>532</v>
      </c>
      <c r="C8" s="70">
        <v>4</v>
      </c>
      <c r="D8" s="62">
        <v>41398</v>
      </c>
      <c r="E8" s="14" t="s">
        <v>10</v>
      </c>
      <c r="F8" s="24" t="s">
        <v>533</v>
      </c>
      <c r="G8" s="42" t="s">
        <v>534</v>
      </c>
      <c r="H8" s="4"/>
      <c r="I8" s="4"/>
      <c r="J8" s="42" t="s">
        <v>544</v>
      </c>
      <c r="K8" s="31">
        <v>4</v>
      </c>
      <c r="L8" s="13">
        <v>41072</v>
      </c>
      <c r="M8" s="14" t="s">
        <v>12</v>
      </c>
      <c r="N8" s="24" t="s">
        <v>15</v>
      </c>
      <c r="O8" s="38" t="s">
        <v>191</v>
      </c>
      <c r="P8" s="43">
        <f t="shared" si="0"/>
        <v>41440</v>
      </c>
      <c r="Q8" s="1">
        <f t="shared" si="1"/>
        <v>9</v>
      </c>
      <c r="S8" s="56"/>
    </row>
    <row r="9" spans="1:52">
      <c r="B9" s="27"/>
      <c r="C9" s="70">
        <v>5</v>
      </c>
      <c r="D9" s="62">
        <v>41399</v>
      </c>
      <c r="E9" s="14" t="s">
        <v>10</v>
      </c>
      <c r="F9" s="24" t="s">
        <v>535</v>
      </c>
      <c r="G9" s="42" t="s">
        <v>536</v>
      </c>
      <c r="H9" s="4"/>
      <c r="I9" s="4"/>
      <c r="J9" s="42" t="s">
        <v>545</v>
      </c>
      <c r="K9" s="31">
        <v>5</v>
      </c>
      <c r="L9" s="13">
        <v>41083</v>
      </c>
      <c r="M9" s="14" t="s">
        <v>16</v>
      </c>
      <c r="N9" s="24" t="s">
        <v>17</v>
      </c>
      <c r="O9" s="38" t="s">
        <v>192</v>
      </c>
      <c r="P9" s="43">
        <f t="shared" si="0"/>
        <v>41447</v>
      </c>
      <c r="Q9" s="1">
        <f t="shared" si="1"/>
        <v>10</v>
      </c>
    </row>
    <row r="10" spans="1:52">
      <c r="B10" s="27"/>
      <c r="C10" s="70">
        <v>6</v>
      </c>
      <c r="D10" s="62">
        <v>41412</v>
      </c>
      <c r="E10" s="14" t="s">
        <v>537</v>
      </c>
      <c r="F10" s="24" t="s">
        <v>538</v>
      </c>
      <c r="G10" s="42" t="s">
        <v>539</v>
      </c>
      <c r="H10" s="4"/>
      <c r="I10" s="4"/>
      <c r="J10" s="42" t="s">
        <v>547</v>
      </c>
      <c r="K10" s="31">
        <v>6</v>
      </c>
      <c r="L10" s="13">
        <v>41090</v>
      </c>
      <c r="M10" s="14" t="s">
        <v>18</v>
      </c>
      <c r="N10" s="24" t="s">
        <v>19</v>
      </c>
      <c r="O10" s="38" t="s">
        <v>193</v>
      </c>
      <c r="P10" s="43">
        <f t="shared" si="0"/>
        <v>41461</v>
      </c>
      <c r="Q10" s="1">
        <f t="shared" si="1"/>
        <v>11</v>
      </c>
    </row>
    <row r="11" spans="1:52">
      <c r="B11" s="27" t="s">
        <v>540</v>
      </c>
      <c r="C11" s="70">
        <v>7</v>
      </c>
      <c r="D11" s="62">
        <v>41418</v>
      </c>
      <c r="E11" s="14" t="s">
        <v>13</v>
      </c>
      <c r="F11" s="24" t="s">
        <v>541</v>
      </c>
      <c r="G11" s="42" t="s">
        <v>262</v>
      </c>
      <c r="H11" s="4"/>
      <c r="I11" s="4"/>
      <c r="J11" s="42"/>
      <c r="K11" s="31">
        <v>7</v>
      </c>
      <c r="L11" s="13">
        <v>41104</v>
      </c>
      <c r="M11" s="14" t="s">
        <v>43</v>
      </c>
      <c r="N11" s="24" t="s">
        <v>21</v>
      </c>
      <c r="O11" s="38" t="s">
        <v>191</v>
      </c>
      <c r="P11" s="43">
        <f t="shared" si="0"/>
        <v>36526</v>
      </c>
      <c r="Q11" s="1">
        <f t="shared" si="1"/>
        <v>0</v>
      </c>
    </row>
    <row r="12" spans="1:52">
      <c r="B12" s="27"/>
      <c r="C12" s="70">
        <v>8</v>
      </c>
      <c r="D12" s="62">
        <v>41420</v>
      </c>
      <c r="E12" s="14" t="s">
        <v>13</v>
      </c>
      <c r="F12" s="24" t="s">
        <v>542</v>
      </c>
      <c r="G12" s="42" t="s">
        <v>543</v>
      </c>
      <c r="H12" s="4"/>
      <c r="I12" s="4"/>
      <c r="J12" s="42"/>
      <c r="K12" s="31">
        <v>8</v>
      </c>
      <c r="L12" s="13">
        <v>41111</v>
      </c>
      <c r="M12" s="14" t="s">
        <v>8</v>
      </c>
      <c r="N12" s="24" t="s">
        <v>22</v>
      </c>
      <c r="O12" s="38" t="s">
        <v>189</v>
      </c>
      <c r="P12" s="43">
        <f t="shared" si="0"/>
        <v>36526</v>
      </c>
      <c r="Q12" s="1">
        <f t="shared" si="1"/>
        <v>0</v>
      </c>
    </row>
    <row r="13" spans="1:52">
      <c r="B13" s="27" t="s">
        <v>544</v>
      </c>
      <c r="C13" s="70">
        <v>9</v>
      </c>
      <c r="D13" s="62">
        <v>41440</v>
      </c>
      <c r="E13" s="14" t="s">
        <v>12</v>
      </c>
      <c r="F13" s="24" t="s">
        <v>15</v>
      </c>
      <c r="G13" s="42" t="s">
        <v>536</v>
      </c>
      <c r="H13" s="4"/>
      <c r="I13" s="4"/>
      <c r="J13" s="42" t="s">
        <v>550</v>
      </c>
      <c r="K13" s="31">
        <v>9</v>
      </c>
      <c r="L13" s="13">
        <v>41117</v>
      </c>
      <c r="M13" s="14" t="s">
        <v>23</v>
      </c>
      <c r="N13" s="24" t="s">
        <v>36</v>
      </c>
      <c r="O13" s="38" t="s">
        <v>194</v>
      </c>
      <c r="P13" s="43">
        <f t="shared" si="0"/>
        <v>41467</v>
      </c>
      <c r="Q13" s="1">
        <f t="shared" si="1"/>
        <v>13</v>
      </c>
    </row>
    <row r="14" spans="1:52">
      <c r="B14" s="27" t="s">
        <v>545</v>
      </c>
      <c r="C14" s="70">
        <v>10</v>
      </c>
      <c r="D14" s="62">
        <v>41447</v>
      </c>
      <c r="E14" s="14" t="s">
        <v>16</v>
      </c>
      <c r="F14" s="24" t="s">
        <v>17</v>
      </c>
      <c r="G14" s="42" t="s">
        <v>546</v>
      </c>
      <c r="H14" s="4"/>
      <c r="I14" s="4"/>
      <c r="J14" s="42" t="s">
        <v>572</v>
      </c>
      <c r="K14" s="31">
        <v>10</v>
      </c>
      <c r="L14" s="13">
        <v>41132</v>
      </c>
      <c r="M14" s="14" t="s">
        <v>51</v>
      </c>
      <c r="N14" s="24" t="s">
        <v>52</v>
      </c>
      <c r="O14" s="38" t="s">
        <v>193</v>
      </c>
      <c r="P14" s="43">
        <f t="shared" si="0"/>
        <v>41502</v>
      </c>
      <c r="Q14" s="1">
        <f t="shared" si="1"/>
        <v>22</v>
      </c>
    </row>
    <row r="15" spans="1:52">
      <c r="B15" s="27" t="s">
        <v>547</v>
      </c>
      <c r="C15" s="70">
        <v>11</v>
      </c>
      <c r="D15" s="62">
        <v>41461</v>
      </c>
      <c r="E15" s="14" t="s">
        <v>18</v>
      </c>
      <c r="F15" s="24" t="s">
        <v>19</v>
      </c>
      <c r="G15" s="42" t="s">
        <v>548</v>
      </c>
      <c r="H15" s="4"/>
      <c r="I15" s="4"/>
      <c r="J15" s="42"/>
      <c r="K15" s="31">
        <v>11</v>
      </c>
      <c r="L15" s="13">
        <v>41145</v>
      </c>
      <c r="M15" s="14" t="s">
        <v>53</v>
      </c>
      <c r="N15" s="24" t="s">
        <v>25</v>
      </c>
      <c r="O15" s="38" t="s">
        <v>195</v>
      </c>
      <c r="P15" s="43">
        <f t="shared" si="0"/>
        <v>36526</v>
      </c>
      <c r="Q15" s="1">
        <f t="shared" si="1"/>
        <v>0</v>
      </c>
    </row>
    <row r="16" spans="1:52">
      <c r="B16" s="27"/>
      <c r="C16" s="70">
        <v>12</v>
      </c>
      <c r="D16" s="62">
        <v>41462</v>
      </c>
      <c r="E16" s="14" t="s">
        <v>18</v>
      </c>
      <c r="F16" s="24" t="s">
        <v>19</v>
      </c>
      <c r="G16" s="42" t="s">
        <v>549</v>
      </c>
      <c r="H16" s="4"/>
      <c r="I16" s="4"/>
      <c r="J16" s="42"/>
      <c r="K16" s="31">
        <v>12</v>
      </c>
      <c r="L16" s="13">
        <v>41161</v>
      </c>
      <c r="M16" s="14" t="s">
        <v>24</v>
      </c>
      <c r="N16" s="24" t="s">
        <v>54</v>
      </c>
      <c r="O16" s="38" t="s">
        <v>196</v>
      </c>
      <c r="P16" s="43">
        <f t="shared" si="0"/>
        <v>36526</v>
      </c>
      <c r="Q16" s="1">
        <f t="shared" si="1"/>
        <v>0</v>
      </c>
    </row>
    <row r="17" spans="2:17">
      <c r="B17" s="27" t="s">
        <v>550</v>
      </c>
      <c r="C17" s="70">
        <v>13</v>
      </c>
      <c r="D17" s="62">
        <v>41467</v>
      </c>
      <c r="E17" s="14" t="s">
        <v>551</v>
      </c>
      <c r="F17" s="24" t="s">
        <v>552</v>
      </c>
      <c r="G17" s="42" t="s">
        <v>553</v>
      </c>
      <c r="H17" s="4"/>
      <c r="I17" s="4"/>
      <c r="J17" s="42"/>
      <c r="K17" s="31">
        <v>13</v>
      </c>
      <c r="L17" s="13">
        <v>41181</v>
      </c>
      <c r="M17" s="14" t="s">
        <v>55</v>
      </c>
      <c r="N17" s="24" t="s">
        <v>56</v>
      </c>
      <c r="O17" s="38" t="s">
        <v>190</v>
      </c>
      <c r="P17" s="43">
        <f t="shared" si="0"/>
        <v>36526</v>
      </c>
      <c r="Q17" s="1">
        <f t="shared" si="1"/>
        <v>0</v>
      </c>
    </row>
    <row r="18" spans="2:17">
      <c r="B18" s="27"/>
      <c r="C18" s="70">
        <v>14</v>
      </c>
      <c r="D18" s="62">
        <v>41467</v>
      </c>
      <c r="E18" s="14" t="s">
        <v>551</v>
      </c>
      <c r="F18" s="24" t="s">
        <v>554</v>
      </c>
      <c r="G18" s="42" t="s">
        <v>555</v>
      </c>
      <c r="H18" s="4"/>
      <c r="I18" s="4"/>
      <c r="J18" s="42"/>
      <c r="K18" s="31">
        <v>14</v>
      </c>
      <c r="L18" s="13">
        <v>41216</v>
      </c>
      <c r="M18" s="14" t="s">
        <v>112</v>
      </c>
      <c r="N18" s="24" t="s">
        <v>113</v>
      </c>
      <c r="O18" s="38" t="s">
        <v>197</v>
      </c>
      <c r="P18" s="43">
        <f t="shared" si="0"/>
        <v>36526</v>
      </c>
      <c r="Q18" s="1">
        <f t="shared" si="1"/>
        <v>0</v>
      </c>
    </row>
    <row r="19" spans="2:17">
      <c r="B19" s="27" t="s">
        <v>571</v>
      </c>
      <c r="C19" s="70">
        <v>15</v>
      </c>
      <c r="D19" s="62">
        <v>41482</v>
      </c>
      <c r="E19" s="14" t="s">
        <v>8</v>
      </c>
      <c r="F19" s="24" t="s">
        <v>556</v>
      </c>
      <c r="G19" s="42" t="s">
        <v>557</v>
      </c>
      <c r="H19" s="4"/>
      <c r="I19" s="4"/>
      <c r="J19" s="42" t="s">
        <v>573</v>
      </c>
      <c r="K19" s="31">
        <v>15</v>
      </c>
      <c r="L19" s="13">
        <v>41237</v>
      </c>
      <c r="M19" s="14" t="s">
        <v>46</v>
      </c>
      <c r="N19" s="24" t="s">
        <v>173</v>
      </c>
      <c r="O19" s="38" t="s">
        <v>191</v>
      </c>
      <c r="P19" s="43" t="e">
        <f t="shared" si="0"/>
        <v>#N/A</v>
      </c>
      <c r="Q19" s="1" t="e">
        <f t="shared" si="1"/>
        <v>#N/A</v>
      </c>
    </row>
    <row r="20" spans="2:17">
      <c r="B20" s="27"/>
      <c r="C20" s="70">
        <v>16</v>
      </c>
      <c r="D20" s="62">
        <v>41483</v>
      </c>
      <c r="E20" s="14" t="s">
        <v>8</v>
      </c>
      <c r="F20" s="24" t="s">
        <v>558</v>
      </c>
      <c r="G20" s="42" t="s">
        <v>559</v>
      </c>
      <c r="H20" s="4"/>
      <c r="I20" s="4"/>
      <c r="J20" s="42"/>
      <c r="K20" s="31">
        <v>16</v>
      </c>
      <c r="L20" s="13"/>
      <c r="M20" s="14"/>
      <c r="N20" s="24"/>
      <c r="O20" s="38"/>
      <c r="P20" s="43">
        <f t="shared" si="0"/>
        <v>36526</v>
      </c>
      <c r="Q20" s="1">
        <f t="shared" si="1"/>
        <v>0</v>
      </c>
    </row>
    <row r="21" spans="2:17">
      <c r="B21" s="27"/>
      <c r="C21" s="70">
        <v>17</v>
      </c>
      <c r="D21" s="62">
        <v>41489</v>
      </c>
      <c r="E21" s="14" t="s">
        <v>30</v>
      </c>
      <c r="F21" s="24" t="s">
        <v>560</v>
      </c>
      <c r="G21" s="42" t="s">
        <v>561</v>
      </c>
      <c r="H21" s="4"/>
      <c r="I21" s="4"/>
      <c r="J21" s="42"/>
      <c r="K21" s="31">
        <v>17</v>
      </c>
      <c r="L21" s="13"/>
      <c r="M21" s="14"/>
      <c r="N21" s="24"/>
      <c r="O21" s="38"/>
      <c r="P21" s="43">
        <f t="shared" si="0"/>
        <v>36526</v>
      </c>
      <c r="Q21" s="1">
        <f t="shared" si="1"/>
        <v>0</v>
      </c>
    </row>
    <row r="22" spans="2:17">
      <c r="B22" s="27"/>
      <c r="C22" s="70">
        <v>18</v>
      </c>
      <c r="D22" s="62">
        <v>41490</v>
      </c>
      <c r="E22" s="14" t="s">
        <v>537</v>
      </c>
      <c r="F22" s="24" t="s">
        <v>562</v>
      </c>
      <c r="G22" s="42" t="s">
        <v>563</v>
      </c>
      <c r="H22" s="4"/>
      <c r="I22" s="4"/>
      <c r="J22" s="42"/>
      <c r="K22" s="31">
        <v>18</v>
      </c>
      <c r="L22" s="13"/>
      <c r="M22" s="14"/>
      <c r="N22" s="24"/>
      <c r="O22" s="38"/>
      <c r="P22" s="43">
        <f t="shared" si="0"/>
        <v>36526</v>
      </c>
      <c r="Q22" s="1">
        <f t="shared" si="1"/>
        <v>0</v>
      </c>
    </row>
    <row r="23" spans="2:17">
      <c r="B23" s="27"/>
      <c r="C23" s="70">
        <v>19</v>
      </c>
      <c r="D23" s="62">
        <v>41490</v>
      </c>
      <c r="E23" s="14" t="s">
        <v>537</v>
      </c>
      <c r="F23" s="24" t="s">
        <v>564</v>
      </c>
      <c r="G23" s="42" t="s">
        <v>565</v>
      </c>
      <c r="H23" s="4"/>
      <c r="I23" s="4"/>
      <c r="J23" s="42"/>
      <c r="K23" s="31">
        <v>19</v>
      </c>
      <c r="L23" s="13"/>
      <c r="M23" s="14"/>
      <c r="N23" s="24"/>
      <c r="O23" s="38"/>
      <c r="P23" s="43">
        <f t="shared" si="0"/>
        <v>36526</v>
      </c>
      <c r="Q23" s="1">
        <f t="shared" si="1"/>
        <v>0</v>
      </c>
    </row>
    <row r="24" spans="2:17">
      <c r="B24" s="27"/>
      <c r="C24" s="70">
        <v>20</v>
      </c>
      <c r="D24" s="62">
        <v>41491</v>
      </c>
      <c r="E24" s="14" t="s">
        <v>566</v>
      </c>
      <c r="F24" s="24" t="s">
        <v>567</v>
      </c>
      <c r="G24" s="42" t="s">
        <v>262</v>
      </c>
      <c r="H24" s="4"/>
      <c r="I24" s="4"/>
      <c r="J24" s="42"/>
      <c r="K24" s="31">
        <v>20</v>
      </c>
      <c r="L24" s="13"/>
      <c r="M24" s="14"/>
      <c r="N24" s="24"/>
      <c r="O24" s="38"/>
      <c r="P24" s="43">
        <f t="shared" si="0"/>
        <v>36526</v>
      </c>
      <c r="Q24" s="1">
        <f t="shared" si="1"/>
        <v>0</v>
      </c>
    </row>
    <row r="25" spans="2:17">
      <c r="B25" s="28"/>
      <c r="C25" s="71">
        <v>21</v>
      </c>
      <c r="D25" s="62">
        <v>41491</v>
      </c>
      <c r="E25" s="16" t="s">
        <v>566</v>
      </c>
      <c r="F25" s="17" t="s">
        <v>567</v>
      </c>
      <c r="G25" s="39" t="s">
        <v>543</v>
      </c>
      <c r="J25" s="39"/>
      <c r="K25" s="15">
        <v>21</v>
      </c>
      <c r="L25" s="16"/>
      <c r="M25" s="16"/>
      <c r="N25" s="17"/>
      <c r="O25" s="39"/>
      <c r="P25" s="43">
        <f t="shared" si="0"/>
        <v>36526</v>
      </c>
      <c r="Q25" s="1">
        <f t="shared" si="1"/>
        <v>0</v>
      </c>
    </row>
    <row r="26" spans="2:17" ht="13.5" thickBot="1">
      <c r="B26" s="73" t="s">
        <v>572</v>
      </c>
      <c r="C26" s="74">
        <v>22</v>
      </c>
      <c r="D26" s="62">
        <v>41502</v>
      </c>
      <c r="E26" s="76" t="s">
        <v>51</v>
      </c>
      <c r="F26" s="77" t="s">
        <v>568</v>
      </c>
      <c r="G26" s="78" t="s">
        <v>548</v>
      </c>
      <c r="J26" s="40"/>
      <c r="K26" s="20">
        <v>22</v>
      </c>
      <c r="L26" s="21"/>
      <c r="M26" s="21"/>
      <c r="N26" s="22"/>
      <c r="O26" s="40"/>
      <c r="P26" s="43">
        <f t="shared" si="0"/>
        <v>36526</v>
      </c>
      <c r="Q26" s="1">
        <f t="shared" si="1"/>
        <v>0</v>
      </c>
    </row>
    <row r="27" spans="2:17" ht="13.5" thickTop="1">
      <c r="B27" s="73"/>
      <c r="C27" s="74">
        <v>23</v>
      </c>
      <c r="D27" s="62">
        <v>41504</v>
      </c>
      <c r="E27" s="76" t="s">
        <v>51</v>
      </c>
      <c r="F27" s="77" t="s">
        <v>568</v>
      </c>
      <c r="G27" s="78" t="s">
        <v>549</v>
      </c>
      <c r="P27" s="43">
        <f t="shared" si="0"/>
        <v>36526</v>
      </c>
      <c r="Q27" s="1">
        <f t="shared" si="1"/>
        <v>0</v>
      </c>
    </row>
    <row r="28" spans="2:17">
      <c r="B28" s="73"/>
      <c r="C28" s="74">
        <v>24</v>
      </c>
      <c r="D28" s="62">
        <v>41510</v>
      </c>
      <c r="E28" s="76" t="s">
        <v>46</v>
      </c>
      <c r="F28" s="77" t="s">
        <v>700</v>
      </c>
      <c r="G28" s="78" t="s">
        <v>569</v>
      </c>
      <c r="P28" s="43">
        <f t="shared" si="0"/>
        <v>36526</v>
      </c>
      <c r="Q28" s="1">
        <f t="shared" si="1"/>
        <v>0</v>
      </c>
    </row>
    <row r="29" spans="2:17">
      <c r="B29" s="73" t="s">
        <v>573</v>
      </c>
      <c r="C29" s="74">
        <v>25</v>
      </c>
      <c r="D29" s="62">
        <v>41511</v>
      </c>
      <c r="E29" s="76" t="s">
        <v>46</v>
      </c>
      <c r="F29" s="77" t="s">
        <v>701</v>
      </c>
      <c r="G29" s="78" t="s">
        <v>570</v>
      </c>
      <c r="P29" s="43">
        <f t="shared" si="0"/>
        <v>36526</v>
      </c>
      <c r="Q29" s="1">
        <f t="shared" si="1"/>
        <v>0</v>
      </c>
    </row>
    <row r="30" spans="2:17">
      <c r="B30" s="73"/>
      <c r="C30" s="74">
        <v>26</v>
      </c>
      <c r="D30" s="62">
        <v>41538</v>
      </c>
      <c r="E30" s="76" t="s">
        <v>31</v>
      </c>
      <c r="F30" s="77" t="s">
        <v>575</v>
      </c>
      <c r="G30" s="78" t="s">
        <v>561</v>
      </c>
      <c r="P30" s="43">
        <f t="shared" si="0"/>
        <v>36526</v>
      </c>
      <c r="Q30" s="1">
        <f t="shared" si="1"/>
        <v>0</v>
      </c>
    </row>
    <row r="31" spans="2:17">
      <c r="B31" s="73" t="s">
        <v>580</v>
      </c>
      <c r="C31" s="74">
        <v>27</v>
      </c>
      <c r="D31" s="62">
        <v>41539</v>
      </c>
      <c r="E31" s="76" t="s">
        <v>24</v>
      </c>
      <c r="F31" s="77" t="s">
        <v>576</v>
      </c>
      <c r="G31" s="78" t="s">
        <v>577</v>
      </c>
      <c r="P31" s="43">
        <f t="shared" si="0"/>
        <v>36526</v>
      </c>
      <c r="Q31" s="1">
        <f t="shared" si="1"/>
        <v>0</v>
      </c>
    </row>
    <row r="32" spans="2:17">
      <c r="B32" s="73" t="s">
        <v>581</v>
      </c>
      <c r="C32" s="74">
        <v>28</v>
      </c>
      <c r="D32" s="62">
        <v>41544</v>
      </c>
      <c r="E32" s="76" t="s">
        <v>55</v>
      </c>
      <c r="F32" s="77" t="s">
        <v>578</v>
      </c>
      <c r="G32" s="78" t="s">
        <v>262</v>
      </c>
      <c r="P32" s="43">
        <f t="shared" si="0"/>
        <v>36526</v>
      </c>
      <c r="Q32" s="1">
        <f t="shared" si="1"/>
        <v>0</v>
      </c>
    </row>
    <row r="33" spans="2:17">
      <c r="B33" s="73"/>
      <c r="C33" s="74">
        <v>29</v>
      </c>
      <c r="D33" s="62">
        <v>41545</v>
      </c>
      <c r="E33" s="76" t="s">
        <v>55</v>
      </c>
      <c r="F33" s="77" t="s">
        <v>579</v>
      </c>
      <c r="G33" s="78" t="s">
        <v>543</v>
      </c>
      <c r="P33" s="43">
        <f t="shared" si="0"/>
        <v>36526</v>
      </c>
      <c r="Q33" s="1">
        <f t="shared" si="1"/>
        <v>0</v>
      </c>
    </row>
    <row r="34" spans="2:17">
      <c r="B34" s="73"/>
      <c r="C34" s="74">
        <v>30</v>
      </c>
      <c r="D34" s="62">
        <v>41573</v>
      </c>
      <c r="E34" s="76" t="s">
        <v>8</v>
      </c>
      <c r="F34" s="77" t="s">
        <v>669</v>
      </c>
      <c r="G34" s="78" t="s">
        <v>262</v>
      </c>
      <c r="P34" s="43">
        <f t="shared" si="0"/>
        <v>36526</v>
      </c>
      <c r="Q34" s="1">
        <f t="shared" si="1"/>
        <v>0</v>
      </c>
    </row>
    <row r="35" spans="2:17">
      <c r="B35" s="73" t="s">
        <v>702</v>
      </c>
      <c r="C35" s="74">
        <v>32</v>
      </c>
      <c r="D35" s="62">
        <v>41584</v>
      </c>
      <c r="E35" s="76" t="s">
        <v>703</v>
      </c>
      <c r="F35" s="77" t="s">
        <v>25</v>
      </c>
      <c r="G35" s="78" t="s">
        <v>704</v>
      </c>
      <c r="P35" s="43">
        <f t="shared" si="0"/>
        <v>36526</v>
      </c>
      <c r="Q35" s="1">
        <f t="shared" si="1"/>
        <v>0</v>
      </c>
    </row>
    <row r="36" spans="2:17">
      <c r="B36" s="73"/>
      <c r="C36" s="74">
        <v>33</v>
      </c>
      <c r="D36" s="62">
        <v>41585</v>
      </c>
      <c r="E36" s="76" t="s">
        <v>703</v>
      </c>
      <c r="F36" s="77" t="s">
        <v>25</v>
      </c>
      <c r="G36" s="78" t="s">
        <v>705</v>
      </c>
      <c r="P36" s="43">
        <f t="shared" si="0"/>
        <v>36526</v>
      </c>
      <c r="Q36" s="1">
        <f t="shared" si="1"/>
        <v>0</v>
      </c>
    </row>
    <row r="37" spans="2:17">
      <c r="B37" s="73"/>
      <c r="C37" s="74">
        <v>34</v>
      </c>
      <c r="D37" s="62">
        <v>41608</v>
      </c>
      <c r="E37" s="76" t="s">
        <v>698</v>
      </c>
      <c r="F37" s="77" t="s">
        <v>699</v>
      </c>
      <c r="G37" s="78" t="s">
        <v>565</v>
      </c>
      <c r="P37" s="43">
        <f t="shared" si="0"/>
        <v>36526</v>
      </c>
      <c r="Q37" s="1">
        <f t="shared" si="1"/>
        <v>0</v>
      </c>
    </row>
    <row r="38" spans="2:17">
      <c r="B38" s="73"/>
      <c r="C38" s="74">
        <v>35</v>
      </c>
      <c r="D38" s="62"/>
      <c r="E38" s="76"/>
      <c r="F38" s="77"/>
      <c r="G38" s="78"/>
      <c r="P38" s="43">
        <f t="shared" si="0"/>
        <v>36526</v>
      </c>
      <c r="Q38" s="1">
        <f t="shared" si="1"/>
        <v>0</v>
      </c>
    </row>
    <row r="39" spans="2:17">
      <c r="B39" s="73"/>
      <c r="C39" s="74">
        <v>35</v>
      </c>
      <c r="D39" s="62"/>
      <c r="E39" s="76"/>
      <c r="F39" s="77"/>
      <c r="G39" s="78"/>
      <c r="P39" s="43">
        <f t="shared" si="0"/>
        <v>36526</v>
      </c>
      <c r="Q39" s="1">
        <f t="shared" si="1"/>
        <v>0</v>
      </c>
    </row>
    <row r="40" spans="2:17">
      <c r="B40" s="73"/>
      <c r="C40" s="74">
        <v>36</v>
      </c>
      <c r="D40" s="62"/>
      <c r="E40" s="76"/>
      <c r="F40" s="77"/>
      <c r="G40" s="78"/>
      <c r="P40" s="43">
        <f t="shared" si="0"/>
        <v>36526</v>
      </c>
      <c r="Q40" s="1">
        <f t="shared" si="1"/>
        <v>0</v>
      </c>
    </row>
    <row r="41" spans="2:17">
      <c r="B41" s="73"/>
      <c r="C41" s="74">
        <v>37</v>
      </c>
      <c r="D41" s="75"/>
      <c r="E41" s="76"/>
      <c r="F41" s="77"/>
      <c r="G41" s="78"/>
      <c r="P41" s="43">
        <f t="shared" si="0"/>
        <v>36526</v>
      </c>
      <c r="Q41" s="1">
        <f t="shared" si="1"/>
        <v>0</v>
      </c>
    </row>
    <row r="42" spans="2:17">
      <c r="B42" s="73"/>
      <c r="C42" s="74">
        <v>38</v>
      </c>
      <c r="D42" s="75"/>
      <c r="E42" s="76"/>
      <c r="F42" s="77"/>
      <c r="G42" s="78"/>
      <c r="P42" s="43">
        <f t="shared" si="0"/>
        <v>36526</v>
      </c>
      <c r="Q42" s="1">
        <f t="shared" si="1"/>
        <v>0</v>
      </c>
    </row>
    <row r="43" spans="2:17">
      <c r="B43" s="73"/>
      <c r="C43" s="74">
        <v>39</v>
      </c>
      <c r="D43" s="75"/>
      <c r="E43" s="76"/>
      <c r="F43" s="77"/>
      <c r="G43" s="78"/>
      <c r="P43" s="43">
        <f t="shared" si="0"/>
        <v>36526</v>
      </c>
      <c r="Q43" s="1">
        <f t="shared" si="1"/>
        <v>0</v>
      </c>
    </row>
    <row r="44" spans="2:17" ht="13.5" thickBot="1">
      <c r="B44" s="29"/>
      <c r="C44" s="72">
        <v>40</v>
      </c>
      <c r="D44" s="63"/>
      <c r="E44" s="21"/>
      <c r="F44" s="25"/>
      <c r="G44" s="40"/>
      <c r="P44" s="43">
        <f t="shared" si="0"/>
        <v>36526</v>
      </c>
      <c r="Q44" s="1">
        <f t="shared" si="1"/>
        <v>0</v>
      </c>
    </row>
    <row r="45" spans="2:17" ht="13.5" thickTop="1"/>
  </sheetData>
  <mergeCells count="3">
    <mergeCell ref="B1:C2"/>
    <mergeCell ref="J1:O2"/>
    <mergeCell ref="D1:F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A49" sqref="A49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5" max="18" width="0" hidden="1" customWidth="1"/>
  </cols>
  <sheetData>
    <row r="1" spans="1:26">
      <c r="A1" s="251">
        <v>41420</v>
      </c>
      <c r="B1" s="255" t="s">
        <v>351</v>
      </c>
      <c r="C1" s="255"/>
      <c r="D1" s="255"/>
      <c r="E1" s="255"/>
      <c r="F1" s="256"/>
    </row>
    <row r="2" spans="1:26">
      <c r="A2" s="252"/>
      <c r="B2" s="257"/>
      <c r="C2" s="257"/>
      <c r="D2" s="257"/>
      <c r="E2" s="257"/>
      <c r="F2" s="258"/>
    </row>
    <row r="3" spans="1:26" ht="13.5" thickBot="1">
      <c r="A3" s="253" t="s">
        <v>274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</row>
    <row r="4" spans="1:26">
      <c r="A4" s="64" t="s">
        <v>32</v>
      </c>
      <c r="B4" s="51"/>
      <c r="C4" s="82"/>
      <c r="D4" s="90" t="s">
        <v>257</v>
      </c>
      <c r="E4" s="118">
        <v>140</v>
      </c>
      <c r="F4" s="120"/>
      <c r="G4" s="52"/>
      <c r="J4" s="11"/>
      <c r="K4" s="11"/>
      <c r="R4">
        <v>3</v>
      </c>
    </row>
    <row r="5" spans="1:26">
      <c r="A5" s="64" t="s">
        <v>270</v>
      </c>
      <c r="B5" s="51"/>
      <c r="C5" s="82"/>
      <c r="D5" s="144">
        <v>0.86</v>
      </c>
      <c r="E5" s="145">
        <v>0.44</v>
      </c>
      <c r="F5" s="146">
        <v>1.86</v>
      </c>
      <c r="G5" s="52"/>
      <c r="K5" s="11"/>
    </row>
    <row r="6" spans="1:26">
      <c r="A6" s="104" t="s">
        <v>255</v>
      </c>
      <c r="B6" s="105"/>
      <c r="C6" s="107"/>
      <c r="D6" s="108">
        <v>54</v>
      </c>
      <c r="E6" s="119">
        <v>6</v>
      </c>
      <c r="F6" s="121">
        <v>1</v>
      </c>
      <c r="G6" s="52"/>
      <c r="J6" s="54"/>
      <c r="K6" s="124"/>
      <c r="Z6">
        <v>2.33</v>
      </c>
    </row>
    <row r="7" spans="1:26" ht="13.5" thickBot="1">
      <c r="A7" s="111" t="s">
        <v>33</v>
      </c>
      <c r="B7" s="112"/>
      <c r="C7" s="112"/>
      <c r="D7" s="113"/>
      <c r="E7" s="113"/>
      <c r="F7" s="117">
        <v>1.86</v>
      </c>
      <c r="J7" s="68"/>
      <c r="K7" s="53"/>
    </row>
    <row r="8" spans="1:26" ht="13.5" thickBot="1"/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O9" t="s">
        <v>200</v>
      </c>
    </row>
    <row r="10" spans="1:26">
      <c r="A10" s="57">
        <v>10671000417</v>
      </c>
      <c r="B10" s="7" t="s">
        <v>198</v>
      </c>
      <c r="C10" s="7" t="s">
        <v>199</v>
      </c>
      <c r="D10" s="85">
        <v>1</v>
      </c>
      <c r="E10" s="137">
        <v>10</v>
      </c>
      <c r="F10" s="91"/>
      <c r="G10" s="133"/>
      <c r="H10" s="94">
        <v>1</v>
      </c>
      <c r="I10" s="91"/>
      <c r="J10" s="114"/>
      <c r="K10" s="125">
        <v>300</v>
      </c>
      <c r="O10" t="b">
        <v>0</v>
      </c>
    </row>
    <row r="11" spans="1:26">
      <c r="A11" s="57">
        <v>10411000792</v>
      </c>
      <c r="B11" s="7" t="s">
        <v>311</v>
      </c>
      <c r="C11" s="7" t="s">
        <v>310</v>
      </c>
      <c r="D11" s="86">
        <v>7</v>
      </c>
      <c r="E11" s="138">
        <v>10</v>
      </c>
      <c r="F11" s="92"/>
      <c r="G11" s="8"/>
      <c r="H11" s="95">
        <v>2</v>
      </c>
      <c r="I11" s="92"/>
      <c r="J11" s="115"/>
      <c r="K11" s="126">
        <v>269</v>
      </c>
      <c r="O11" t="b">
        <v>0</v>
      </c>
    </row>
    <row r="12" spans="1:26">
      <c r="A12" s="57">
        <v>11461000330</v>
      </c>
      <c r="B12" s="7" t="s">
        <v>210</v>
      </c>
      <c r="C12" s="7" t="s">
        <v>202</v>
      </c>
      <c r="D12" s="86">
        <v>13</v>
      </c>
      <c r="E12" s="138">
        <v>7.69</v>
      </c>
      <c r="F12" s="92"/>
      <c r="G12" s="8"/>
      <c r="H12" s="95">
        <v>3</v>
      </c>
      <c r="I12" s="92"/>
      <c r="J12" s="115"/>
      <c r="K12" s="126">
        <v>250</v>
      </c>
      <c r="O12" t="b">
        <v>0</v>
      </c>
    </row>
    <row r="13" spans="1:26">
      <c r="A13" s="57">
        <v>11701000512</v>
      </c>
      <c r="B13" s="7" t="s">
        <v>330</v>
      </c>
      <c r="C13" s="7" t="s">
        <v>204</v>
      </c>
      <c r="D13" s="86">
        <v>22</v>
      </c>
      <c r="E13" s="138">
        <v>4.55</v>
      </c>
      <c r="F13" s="92"/>
      <c r="G13" s="8"/>
      <c r="H13" s="95">
        <v>4</v>
      </c>
      <c r="I13" s="92"/>
      <c r="J13" s="115"/>
      <c r="K13" s="126">
        <v>238</v>
      </c>
      <c r="O13" t="b">
        <v>0</v>
      </c>
    </row>
    <row r="14" spans="1:26">
      <c r="A14" s="57">
        <v>10981000804</v>
      </c>
      <c r="B14" s="7" t="s">
        <v>316</v>
      </c>
      <c r="C14" s="7" t="s">
        <v>314</v>
      </c>
      <c r="D14" s="86">
        <v>6</v>
      </c>
      <c r="E14" s="138">
        <v>10</v>
      </c>
      <c r="F14" s="92"/>
      <c r="G14" s="8"/>
      <c r="H14" s="95">
        <v>5</v>
      </c>
      <c r="I14" s="92"/>
      <c r="J14" s="115"/>
      <c r="K14" s="126">
        <v>226</v>
      </c>
      <c r="O14" t="b">
        <v>0</v>
      </c>
    </row>
    <row r="15" spans="1:26">
      <c r="A15" s="57">
        <v>10911000283</v>
      </c>
      <c r="B15" s="7" t="s">
        <v>215</v>
      </c>
      <c r="C15" s="7" t="s">
        <v>209</v>
      </c>
      <c r="D15" s="86">
        <v>18</v>
      </c>
      <c r="E15" s="138">
        <v>5.56</v>
      </c>
      <c r="F15" s="92"/>
      <c r="G15" s="8"/>
      <c r="H15" s="95">
        <v>6</v>
      </c>
      <c r="I15" s="92"/>
      <c r="J15" s="115"/>
      <c r="K15" s="126">
        <v>216</v>
      </c>
      <c r="O15" t="b">
        <v>0</v>
      </c>
    </row>
    <row r="16" spans="1:26">
      <c r="A16" s="57">
        <v>11701000105</v>
      </c>
      <c r="B16" s="7" t="s">
        <v>331</v>
      </c>
      <c r="C16" s="7" t="s">
        <v>204</v>
      </c>
      <c r="D16" s="86">
        <v>97</v>
      </c>
      <c r="E16" s="138">
        <v>1.03</v>
      </c>
      <c r="F16" s="92"/>
      <c r="G16" s="8"/>
      <c r="H16" s="95">
        <v>7</v>
      </c>
      <c r="I16" s="92"/>
      <c r="J16" s="115"/>
      <c r="K16" s="126">
        <v>207</v>
      </c>
      <c r="O16" t="b">
        <v>0</v>
      </c>
    </row>
    <row r="17" spans="1:15">
      <c r="A17" s="57">
        <v>11511000725</v>
      </c>
      <c r="B17" s="7" t="s">
        <v>161</v>
      </c>
      <c r="C17" s="7" t="s">
        <v>8</v>
      </c>
      <c r="D17" s="86">
        <v>124</v>
      </c>
      <c r="E17" s="138">
        <v>0.81</v>
      </c>
      <c r="F17" s="92">
        <v>11</v>
      </c>
      <c r="G17" s="8">
        <v>1.4999199999999999</v>
      </c>
      <c r="H17" s="95">
        <v>8</v>
      </c>
      <c r="I17" s="92">
        <v>52</v>
      </c>
      <c r="J17" s="115">
        <v>96.89</v>
      </c>
      <c r="K17" s="126">
        <v>201</v>
      </c>
      <c r="O17" t="b">
        <v>1</v>
      </c>
    </row>
    <row r="18" spans="1:15">
      <c r="A18" s="57">
        <v>11701000407</v>
      </c>
      <c r="B18" s="7" t="s">
        <v>203</v>
      </c>
      <c r="C18" s="7" t="s">
        <v>204</v>
      </c>
      <c r="D18" s="86">
        <v>10</v>
      </c>
      <c r="E18" s="138">
        <v>10</v>
      </c>
      <c r="F18" s="92" t="s">
        <v>272</v>
      </c>
      <c r="G18" s="8" t="s">
        <v>272</v>
      </c>
      <c r="H18" s="95">
        <v>9</v>
      </c>
      <c r="I18" s="92" t="s">
        <v>272</v>
      </c>
      <c r="J18" s="115"/>
      <c r="K18" s="126">
        <v>195</v>
      </c>
      <c r="O18" t="b">
        <v>0</v>
      </c>
    </row>
    <row r="19" spans="1:15">
      <c r="A19" s="57">
        <v>10671000132</v>
      </c>
      <c r="B19" s="7" t="s">
        <v>317</v>
      </c>
      <c r="C19" s="7" t="s">
        <v>199</v>
      </c>
      <c r="D19" s="86">
        <v>9</v>
      </c>
      <c r="E19" s="138">
        <v>10</v>
      </c>
      <c r="F19" s="92" t="s">
        <v>272</v>
      </c>
      <c r="G19" s="8" t="s">
        <v>272</v>
      </c>
      <c r="H19" s="95">
        <v>9</v>
      </c>
      <c r="I19" s="92" t="s">
        <v>272</v>
      </c>
      <c r="J19" s="115"/>
      <c r="K19" s="126">
        <v>195</v>
      </c>
      <c r="O19" t="b">
        <v>0</v>
      </c>
    </row>
    <row r="20" spans="1:15">
      <c r="A20" s="57">
        <v>10671000150</v>
      </c>
      <c r="B20" s="7" t="s">
        <v>201</v>
      </c>
      <c r="C20" s="7" t="s">
        <v>199</v>
      </c>
      <c r="D20" s="86">
        <v>3</v>
      </c>
      <c r="E20" s="138">
        <v>10</v>
      </c>
      <c r="F20" s="92" t="s">
        <v>272</v>
      </c>
      <c r="G20" s="8" t="s">
        <v>272</v>
      </c>
      <c r="H20" s="95">
        <v>9</v>
      </c>
      <c r="I20" s="92" t="s">
        <v>272</v>
      </c>
      <c r="J20" s="115"/>
      <c r="K20" s="126">
        <v>195</v>
      </c>
      <c r="O20" t="b">
        <v>0</v>
      </c>
    </row>
    <row r="21" spans="1:15">
      <c r="A21" s="57">
        <v>10411000279</v>
      </c>
      <c r="B21" s="7" t="s">
        <v>319</v>
      </c>
      <c r="C21" s="7" t="s">
        <v>310</v>
      </c>
      <c r="D21" s="86">
        <v>11</v>
      </c>
      <c r="E21" s="138">
        <v>9.09</v>
      </c>
      <c r="F21" s="92" t="s">
        <v>272</v>
      </c>
      <c r="G21" s="8" t="s">
        <v>272</v>
      </c>
      <c r="H21" s="95">
        <v>9</v>
      </c>
      <c r="I21" s="92" t="s">
        <v>272</v>
      </c>
      <c r="J21" s="115"/>
      <c r="K21" s="126">
        <v>195</v>
      </c>
      <c r="O21" t="b">
        <v>0</v>
      </c>
    </row>
    <row r="22" spans="1:15">
      <c r="A22" s="57">
        <v>10911000230</v>
      </c>
      <c r="B22" s="7" t="s">
        <v>211</v>
      </c>
      <c r="C22" s="7" t="s">
        <v>209</v>
      </c>
      <c r="D22" s="86">
        <v>17</v>
      </c>
      <c r="E22" s="138">
        <v>5.88</v>
      </c>
      <c r="F22" s="92" t="s">
        <v>272</v>
      </c>
      <c r="G22" s="8" t="s">
        <v>272</v>
      </c>
      <c r="H22" s="95">
        <v>13</v>
      </c>
      <c r="I22" s="92" t="s">
        <v>272</v>
      </c>
      <c r="J22" s="115"/>
      <c r="K22" s="126">
        <v>176</v>
      </c>
      <c r="O22" t="b">
        <v>0</v>
      </c>
    </row>
    <row r="23" spans="1:15">
      <c r="A23" s="57">
        <v>11511000488</v>
      </c>
      <c r="B23" s="7" t="s">
        <v>130</v>
      </c>
      <c r="C23" s="7" t="s">
        <v>8</v>
      </c>
      <c r="D23" s="86">
        <v>27</v>
      </c>
      <c r="E23" s="138">
        <v>3.7</v>
      </c>
      <c r="F23" s="92">
        <v>6</v>
      </c>
      <c r="G23" s="8">
        <v>1.99986</v>
      </c>
      <c r="H23" s="95">
        <v>13</v>
      </c>
      <c r="I23" s="92">
        <v>21.75</v>
      </c>
      <c r="J23" s="115">
        <v>40.53</v>
      </c>
      <c r="K23" s="126">
        <v>176</v>
      </c>
      <c r="O23" t="b">
        <v>1</v>
      </c>
    </row>
    <row r="24" spans="1:15">
      <c r="A24" s="57">
        <v>11461000679</v>
      </c>
      <c r="B24" s="7" t="s">
        <v>208</v>
      </c>
      <c r="C24" s="7" t="s">
        <v>202</v>
      </c>
      <c r="D24" s="86">
        <v>2</v>
      </c>
      <c r="E24" s="138">
        <v>10</v>
      </c>
      <c r="F24" s="92" t="s">
        <v>272</v>
      </c>
      <c r="G24" s="8" t="s">
        <v>272</v>
      </c>
      <c r="H24" s="95">
        <v>13</v>
      </c>
      <c r="I24" s="92" t="s">
        <v>272</v>
      </c>
      <c r="J24" s="115"/>
      <c r="K24" s="126">
        <v>176</v>
      </c>
      <c r="O24" t="b">
        <v>0</v>
      </c>
    </row>
    <row r="25" spans="1:15">
      <c r="A25" s="57">
        <v>10671101139</v>
      </c>
      <c r="B25" s="7" t="s">
        <v>333</v>
      </c>
      <c r="C25" s="7" t="s">
        <v>199</v>
      </c>
      <c r="D25" s="86">
        <v>20</v>
      </c>
      <c r="E25" s="138">
        <v>5</v>
      </c>
      <c r="F25" s="92" t="s">
        <v>272</v>
      </c>
      <c r="G25" s="8" t="s">
        <v>272</v>
      </c>
      <c r="H25" s="95">
        <v>13</v>
      </c>
      <c r="I25" s="92" t="s">
        <v>272</v>
      </c>
      <c r="J25" s="115"/>
      <c r="K25" s="126">
        <v>176</v>
      </c>
      <c r="O25" t="b">
        <v>0</v>
      </c>
    </row>
    <row r="26" spans="1:15">
      <c r="A26" s="57">
        <v>10671101533</v>
      </c>
      <c r="B26" s="7" t="s">
        <v>345</v>
      </c>
      <c r="C26" s="7" t="s">
        <v>199</v>
      </c>
      <c r="D26" s="86">
        <v>310</v>
      </c>
      <c r="E26" s="138">
        <v>0.32</v>
      </c>
      <c r="F26" s="92" t="s">
        <v>272</v>
      </c>
      <c r="G26" s="8" t="s">
        <v>272</v>
      </c>
      <c r="H26" s="95">
        <v>17</v>
      </c>
      <c r="I26" s="92" t="s">
        <v>272</v>
      </c>
      <c r="J26" s="115"/>
      <c r="K26" s="126">
        <v>164</v>
      </c>
      <c r="O26" t="b">
        <v>0</v>
      </c>
    </row>
    <row r="27" spans="1:15">
      <c r="A27" s="57">
        <v>10911000583</v>
      </c>
      <c r="B27" s="7" t="s">
        <v>232</v>
      </c>
      <c r="C27" s="7" t="s">
        <v>209</v>
      </c>
      <c r="D27" s="86">
        <v>55</v>
      </c>
      <c r="E27" s="138">
        <v>1.82</v>
      </c>
      <c r="F27" s="92" t="s">
        <v>272</v>
      </c>
      <c r="G27" s="8" t="s">
        <v>272</v>
      </c>
      <c r="H27" s="95">
        <v>17</v>
      </c>
      <c r="I27" s="92" t="s">
        <v>272</v>
      </c>
      <c r="J27" s="115"/>
      <c r="K27" s="126">
        <v>164</v>
      </c>
      <c r="O27" t="b">
        <v>0</v>
      </c>
    </row>
    <row r="28" spans="1:15">
      <c r="A28" s="57">
        <v>11511000620</v>
      </c>
      <c r="B28" s="7" t="s">
        <v>142</v>
      </c>
      <c r="C28" s="7" t="s">
        <v>8</v>
      </c>
      <c r="D28" s="86">
        <v>64</v>
      </c>
      <c r="E28" s="138">
        <v>1.56</v>
      </c>
      <c r="F28" s="92">
        <v>12</v>
      </c>
      <c r="G28" s="8">
        <v>1.42838</v>
      </c>
      <c r="H28" s="95">
        <v>17</v>
      </c>
      <c r="I28" s="92">
        <v>10.87</v>
      </c>
      <c r="J28" s="115">
        <v>20.25</v>
      </c>
      <c r="K28" s="126">
        <v>164</v>
      </c>
      <c r="O28" t="b">
        <v>1</v>
      </c>
    </row>
    <row r="29" spans="1:15">
      <c r="A29" s="57">
        <v>10981000421</v>
      </c>
      <c r="B29" s="7" t="s">
        <v>313</v>
      </c>
      <c r="C29" s="7" t="s">
        <v>314</v>
      </c>
      <c r="D29" s="86">
        <v>5</v>
      </c>
      <c r="E29" s="138">
        <v>10</v>
      </c>
      <c r="F29" s="92" t="s">
        <v>272</v>
      </c>
      <c r="G29" s="8" t="s">
        <v>272</v>
      </c>
      <c r="H29" s="95">
        <v>17</v>
      </c>
      <c r="I29" s="92" t="s">
        <v>272</v>
      </c>
      <c r="J29" s="115"/>
      <c r="K29" s="126">
        <v>164</v>
      </c>
      <c r="O29" t="b">
        <v>0</v>
      </c>
    </row>
    <row r="30" spans="1:15">
      <c r="A30" s="57">
        <v>10081101961</v>
      </c>
      <c r="B30" s="7" t="s">
        <v>336</v>
      </c>
      <c r="C30" s="7" t="s">
        <v>337</v>
      </c>
      <c r="D30" s="86">
        <v>73</v>
      </c>
      <c r="E30" s="138">
        <v>1.37</v>
      </c>
      <c r="F30" s="92" t="s">
        <v>272</v>
      </c>
      <c r="G30" s="8" t="s">
        <v>272</v>
      </c>
      <c r="H30" s="95">
        <v>17</v>
      </c>
      <c r="I30" s="92" t="s">
        <v>272</v>
      </c>
      <c r="J30" s="115"/>
      <c r="K30" s="126">
        <v>164</v>
      </c>
      <c r="O30" t="b">
        <v>0</v>
      </c>
    </row>
    <row r="31" spans="1:15">
      <c r="A31" s="57">
        <v>11701000599</v>
      </c>
      <c r="B31" s="7" t="s">
        <v>335</v>
      </c>
      <c r="C31" s="7" t="s">
        <v>204</v>
      </c>
      <c r="D31" s="86">
        <v>123</v>
      </c>
      <c r="E31" s="138">
        <v>0.81</v>
      </c>
      <c r="F31" s="92" t="s">
        <v>272</v>
      </c>
      <c r="G31" s="8" t="s">
        <v>272</v>
      </c>
      <c r="H31" s="95">
        <v>17</v>
      </c>
      <c r="I31" s="92" t="s">
        <v>272</v>
      </c>
      <c r="J31" s="115"/>
      <c r="K31" s="126">
        <v>164</v>
      </c>
      <c r="O31" t="b">
        <v>0</v>
      </c>
    </row>
    <row r="32" spans="1:15">
      <c r="A32" s="57">
        <v>10711000662</v>
      </c>
      <c r="B32" s="7" t="s">
        <v>206</v>
      </c>
      <c r="C32" s="7" t="s">
        <v>207</v>
      </c>
      <c r="D32" s="86">
        <v>8</v>
      </c>
      <c r="E32" s="138">
        <v>10</v>
      </c>
      <c r="F32" s="92" t="s">
        <v>272</v>
      </c>
      <c r="G32" s="8" t="s">
        <v>272</v>
      </c>
      <c r="H32" s="95">
        <v>17</v>
      </c>
      <c r="I32" s="92" t="s">
        <v>272</v>
      </c>
      <c r="J32" s="115"/>
      <c r="K32" s="126">
        <v>164</v>
      </c>
      <c r="O32" t="b">
        <v>0</v>
      </c>
    </row>
    <row r="33" spans="1:15">
      <c r="A33" s="57">
        <v>10981000426</v>
      </c>
      <c r="B33" s="7" t="s">
        <v>332</v>
      </c>
      <c r="C33" s="7" t="s">
        <v>314</v>
      </c>
      <c r="D33" s="86">
        <v>74</v>
      </c>
      <c r="E33" s="138">
        <v>1.35</v>
      </c>
      <c r="F33" s="92" t="s">
        <v>272</v>
      </c>
      <c r="G33" s="8" t="s">
        <v>272</v>
      </c>
      <c r="H33" s="95">
        <v>17</v>
      </c>
      <c r="I33" s="92" t="s">
        <v>272</v>
      </c>
      <c r="J33" s="115"/>
      <c r="K33" s="126">
        <v>164</v>
      </c>
      <c r="O33" t="b">
        <v>0</v>
      </c>
    </row>
    <row r="34" spans="1:15">
      <c r="A34" s="57">
        <v>10671000617</v>
      </c>
      <c r="B34" s="7" t="s">
        <v>216</v>
      </c>
      <c r="C34" s="7" t="s">
        <v>199</v>
      </c>
      <c r="D34" s="86">
        <v>25</v>
      </c>
      <c r="E34" s="138">
        <v>4</v>
      </c>
      <c r="F34" s="92" t="s">
        <v>272</v>
      </c>
      <c r="G34" s="8" t="s">
        <v>272</v>
      </c>
      <c r="H34" s="95">
        <v>25</v>
      </c>
      <c r="I34" s="92" t="s">
        <v>272</v>
      </c>
      <c r="J34" s="115"/>
      <c r="K34" s="126">
        <v>151</v>
      </c>
      <c r="O34" t="b">
        <v>0</v>
      </c>
    </row>
    <row r="35" spans="1:15">
      <c r="A35" s="57">
        <v>11511000046</v>
      </c>
      <c r="B35" s="7" t="s">
        <v>138</v>
      </c>
      <c r="C35" s="7" t="s">
        <v>8</v>
      </c>
      <c r="D35" s="86">
        <v>51</v>
      </c>
      <c r="E35" s="138">
        <v>1.96</v>
      </c>
      <c r="F35" s="92">
        <v>9</v>
      </c>
      <c r="G35" s="8">
        <v>1.6664000000000001</v>
      </c>
      <c r="H35" s="95">
        <v>25</v>
      </c>
      <c r="I35" s="92">
        <v>2.87</v>
      </c>
      <c r="J35" s="115">
        <v>5.35</v>
      </c>
      <c r="K35" s="126">
        <v>151</v>
      </c>
      <c r="O35" t="b">
        <v>1</v>
      </c>
    </row>
    <row r="36" spans="1:15">
      <c r="A36" s="57">
        <v>10911101768</v>
      </c>
      <c r="B36" s="7" t="s">
        <v>342</v>
      </c>
      <c r="C36" s="7" t="s">
        <v>209</v>
      </c>
      <c r="D36" s="86">
        <v>43</v>
      </c>
      <c r="E36" s="138">
        <v>2.33</v>
      </c>
      <c r="F36" s="92" t="s">
        <v>272</v>
      </c>
      <c r="G36" s="8" t="s">
        <v>272</v>
      </c>
      <c r="H36" s="95">
        <v>25</v>
      </c>
      <c r="I36" s="92" t="s">
        <v>272</v>
      </c>
      <c r="J36" s="115"/>
      <c r="K36" s="126">
        <v>151</v>
      </c>
      <c r="O36" t="b">
        <v>0</v>
      </c>
    </row>
    <row r="37" spans="1:15">
      <c r="A37" s="57">
        <v>10181000653</v>
      </c>
      <c r="B37" s="7" t="s">
        <v>352</v>
      </c>
      <c r="C37" s="7" t="s">
        <v>353</v>
      </c>
      <c r="D37" s="86">
        <v>37</v>
      </c>
      <c r="E37" s="138">
        <v>2.7</v>
      </c>
      <c r="F37" s="92" t="s">
        <v>272</v>
      </c>
      <c r="G37" s="8" t="s">
        <v>272</v>
      </c>
      <c r="H37" s="95">
        <v>25</v>
      </c>
      <c r="I37" s="92" t="s">
        <v>272</v>
      </c>
      <c r="J37" s="115"/>
      <c r="K37" s="126">
        <v>151</v>
      </c>
      <c r="O37" t="b">
        <v>0</v>
      </c>
    </row>
    <row r="38" spans="1:15">
      <c r="A38" s="57">
        <v>10711000636</v>
      </c>
      <c r="B38" s="7" t="s">
        <v>212</v>
      </c>
      <c r="C38" s="7" t="s">
        <v>207</v>
      </c>
      <c r="D38" s="86">
        <v>35</v>
      </c>
      <c r="E38" s="138">
        <v>2.86</v>
      </c>
      <c r="F38" s="92" t="s">
        <v>272</v>
      </c>
      <c r="G38" s="8" t="s">
        <v>272</v>
      </c>
      <c r="H38" s="95">
        <v>25</v>
      </c>
      <c r="I38" s="92" t="s">
        <v>272</v>
      </c>
      <c r="J38" s="115"/>
      <c r="K38" s="126">
        <v>151</v>
      </c>
      <c r="O38" t="b">
        <v>0</v>
      </c>
    </row>
    <row r="39" spans="1:15">
      <c r="A39" s="57">
        <v>10411000405</v>
      </c>
      <c r="B39" s="7" t="s">
        <v>315</v>
      </c>
      <c r="C39" s="7" t="s">
        <v>310</v>
      </c>
      <c r="D39" s="86">
        <v>47</v>
      </c>
      <c r="E39" s="138">
        <v>2.13</v>
      </c>
      <c r="F39" s="92" t="s">
        <v>272</v>
      </c>
      <c r="G39" s="8" t="s">
        <v>272</v>
      </c>
      <c r="H39" s="95">
        <v>25</v>
      </c>
      <c r="I39" s="92" t="s">
        <v>272</v>
      </c>
      <c r="J39" s="115"/>
      <c r="K39" s="126">
        <v>151</v>
      </c>
      <c r="O39" t="b">
        <v>0</v>
      </c>
    </row>
    <row r="40" spans="1:15">
      <c r="A40" s="57">
        <v>10911000151</v>
      </c>
      <c r="B40" s="7" t="s">
        <v>228</v>
      </c>
      <c r="C40" s="7" t="s">
        <v>209</v>
      </c>
      <c r="D40" s="86">
        <v>49</v>
      </c>
      <c r="E40" s="138">
        <v>2.04</v>
      </c>
      <c r="F40" s="92" t="s">
        <v>272</v>
      </c>
      <c r="G40" s="8" t="s">
        <v>272</v>
      </c>
      <c r="H40" s="95">
        <v>25</v>
      </c>
      <c r="I40" s="92" t="s">
        <v>272</v>
      </c>
      <c r="J40" s="115"/>
      <c r="K40" s="126">
        <v>151</v>
      </c>
      <c r="O40" t="b">
        <v>0</v>
      </c>
    </row>
    <row r="41" spans="1:15">
      <c r="A41" s="57">
        <v>10911000427</v>
      </c>
      <c r="B41" s="7" t="s">
        <v>222</v>
      </c>
      <c r="C41" s="7" t="s">
        <v>209</v>
      </c>
      <c r="D41" s="86">
        <v>33</v>
      </c>
      <c r="E41" s="138">
        <v>3.03</v>
      </c>
      <c r="F41" s="92" t="s">
        <v>272</v>
      </c>
      <c r="G41" s="8" t="s">
        <v>272</v>
      </c>
      <c r="H41" s="95">
        <v>25</v>
      </c>
      <c r="I41" s="92" t="s">
        <v>272</v>
      </c>
      <c r="J41" s="115"/>
      <c r="K41" s="126">
        <v>151</v>
      </c>
      <c r="O41" t="b">
        <v>0</v>
      </c>
    </row>
    <row r="42" spans="1:15">
      <c r="A42" s="57">
        <v>10671101498</v>
      </c>
      <c r="B42" s="7" t="s">
        <v>346</v>
      </c>
      <c r="C42" s="7" t="s">
        <v>199</v>
      </c>
      <c r="D42" s="86">
        <v>128</v>
      </c>
      <c r="E42" s="138">
        <v>0.78</v>
      </c>
      <c r="F42" s="92" t="s">
        <v>272</v>
      </c>
      <c r="G42" s="8" t="s">
        <v>272</v>
      </c>
      <c r="H42" s="95">
        <v>33</v>
      </c>
      <c r="I42" s="92" t="s">
        <v>272</v>
      </c>
      <c r="J42" s="115"/>
      <c r="K42" s="126">
        <v>143</v>
      </c>
      <c r="O42" t="b">
        <v>0</v>
      </c>
    </row>
    <row r="43" spans="1:15">
      <c r="A43" s="57">
        <v>11891000314</v>
      </c>
      <c r="B43" s="7" t="s">
        <v>227</v>
      </c>
      <c r="C43" s="7" t="s">
        <v>200</v>
      </c>
      <c r="D43" s="86">
        <v>85</v>
      </c>
      <c r="E43" s="138">
        <v>1.18</v>
      </c>
      <c r="F43" s="92" t="s">
        <v>272</v>
      </c>
      <c r="G43" s="8" t="s">
        <v>272</v>
      </c>
      <c r="H43" s="95">
        <v>33</v>
      </c>
      <c r="I43" s="92" t="s">
        <v>272</v>
      </c>
      <c r="J43" s="115"/>
      <c r="K43" s="126">
        <v>143</v>
      </c>
      <c r="O43" t="b">
        <v>0</v>
      </c>
    </row>
    <row r="44" spans="1:15">
      <c r="A44" s="57">
        <v>10671303246</v>
      </c>
      <c r="B44" s="7" t="s">
        <v>354</v>
      </c>
      <c r="C44" s="7" t="s">
        <v>199</v>
      </c>
      <c r="D44" s="86">
        <v>683</v>
      </c>
      <c r="E44" s="138">
        <v>0.15</v>
      </c>
      <c r="F44" s="92" t="s">
        <v>272</v>
      </c>
      <c r="G44" s="8" t="s">
        <v>272</v>
      </c>
      <c r="H44" s="95">
        <v>33</v>
      </c>
      <c r="I44" s="92" t="s">
        <v>272</v>
      </c>
      <c r="J44" s="115"/>
      <c r="K44" s="126">
        <v>143</v>
      </c>
      <c r="O44" t="b">
        <v>0</v>
      </c>
    </row>
    <row r="45" spans="1:15">
      <c r="A45" s="57">
        <v>10911101194</v>
      </c>
      <c r="B45" s="7" t="s">
        <v>340</v>
      </c>
      <c r="C45" s="7" t="s">
        <v>209</v>
      </c>
      <c r="D45" s="86">
        <v>99</v>
      </c>
      <c r="E45" s="138">
        <v>1.01</v>
      </c>
      <c r="F45" s="92" t="s">
        <v>272</v>
      </c>
      <c r="G45" s="8" t="s">
        <v>272</v>
      </c>
      <c r="H45" s="95">
        <v>33</v>
      </c>
      <c r="I45" s="92" t="s">
        <v>272</v>
      </c>
      <c r="J45" s="115"/>
      <c r="K45" s="126">
        <v>143</v>
      </c>
      <c r="O45" t="b">
        <v>0</v>
      </c>
    </row>
    <row r="46" spans="1:15">
      <c r="A46" s="57">
        <v>11511000645</v>
      </c>
      <c r="B46" s="7" t="s">
        <v>126</v>
      </c>
      <c r="C46" s="7" t="s">
        <v>8</v>
      </c>
      <c r="D46" s="86">
        <v>183</v>
      </c>
      <c r="E46" s="138">
        <v>0.55000000000000004</v>
      </c>
      <c r="F46" s="92">
        <v>8</v>
      </c>
      <c r="G46" s="8">
        <v>1.76433</v>
      </c>
      <c r="H46" s="95">
        <v>33</v>
      </c>
      <c r="I46" s="92">
        <v>1</v>
      </c>
      <c r="J46" s="115">
        <v>1.86</v>
      </c>
      <c r="K46" s="126">
        <v>143</v>
      </c>
      <c r="O46" t="b">
        <v>1</v>
      </c>
    </row>
    <row r="47" spans="1:15">
      <c r="A47" s="57">
        <v>11701000284</v>
      </c>
      <c r="B47" s="7" t="s">
        <v>339</v>
      </c>
      <c r="C47" s="7" t="s">
        <v>204</v>
      </c>
      <c r="D47" s="86">
        <v>95</v>
      </c>
      <c r="E47" s="138">
        <v>1.05</v>
      </c>
      <c r="F47" s="92" t="s">
        <v>272</v>
      </c>
      <c r="G47" s="8" t="s">
        <v>272</v>
      </c>
      <c r="H47" s="95">
        <v>33</v>
      </c>
      <c r="I47" s="92" t="s">
        <v>272</v>
      </c>
      <c r="J47" s="115"/>
      <c r="K47" s="126">
        <v>143</v>
      </c>
      <c r="O47" t="b">
        <v>0</v>
      </c>
    </row>
    <row r="48" spans="1:15">
      <c r="A48" s="57">
        <v>10911202641</v>
      </c>
      <c r="B48" s="7" t="s">
        <v>334</v>
      </c>
      <c r="C48" s="7" t="s">
        <v>209</v>
      </c>
      <c r="D48" s="86">
        <v>94</v>
      </c>
      <c r="E48" s="138">
        <v>1.06</v>
      </c>
      <c r="F48" s="92" t="s">
        <v>272</v>
      </c>
      <c r="G48" s="8" t="s">
        <v>272</v>
      </c>
      <c r="H48" s="95">
        <v>33</v>
      </c>
      <c r="I48" s="92" t="s">
        <v>272</v>
      </c>
      <c r="J48" s="115"/>
      <c r="K48" s="126">
        <v>143</v>
      </c>
      <c r="O48" t="b">
        <v>0</v>
      </c>
    </row>
    <row r="49" spans="1:15">
      <c r="A49" s="57">
        <v>10671101873</v>
      </c>
      <c r="B49" s="7" t="s">
        <v>344</v>
      </c>
      <c r="C49" s="7" t="s">
        <v>226</v>
      </c>
      <c r="D49" s="86"/>
      <c r="E49" s="138"/>
      <c r="F49" s="92" t="s">
        <v>272</v>
      </c>
      <c r="G49" s="8" t="s">
        <v>272</v>
      </c>
      <c r="H49" s="95">
        <v>33</v>
      </c>
      <c r="I49" s="92" t="s">
        <v>272</v>
      </c>
      <c r="J49" s="115"/>
      <c r="K49" s="126">
        <v>143</v>
      </c>
      <c r="O49" t="b">
        <v>0</v>
      </c>
    </row>
    <row r="50" spans="1:15">
      <c r="A50" s="57">
        <v>10911202286</v>
      </c>
      <c r="B50" s="7" t="s">
        <v>343</v>
      </c>
      <c r="C50" s="7" t="s">
        <v>209</v>
      </c>
      <c r="D50" s="86">
        <v>61</v>
      </c>
      <c r="E50" s="138">
        <v>1.64</v>
      </c>
      <c r="F50" s="92" t="s">
        <v>272</v>
      </c>
      <c r="G50" s="8" t="s">
        <v>272</v>
      </c>
      <c r="H50" s="95">
        <v>41</v>
      </c>
      <c r="I50" s="92" t="s">
        <v>272</v>
      </c>
      <c r="J50" s="115"/>
      <c r="K50" s="126">
        <v>135</v>
      </c>
      <c r="O50" t="b">
        <v>0</v>
      </c>
    </row>
    <row r="51" spans="1:15">
      <c r="A51" s="57">
        <v>10711101937</v>
      </c>
      <c r="B51" s="7" t="s">
        <v>355</v>
      </c>
      <c r="C51" s="7" t="s">
        <v>207</v>
      </c>
      <c r="D51" s="86">
        <v>279</v>
      </c>
      <c r="E51" s="138">
        <v>0.36</v>
      </c>
      <c r="F51" s="92" t="s">
        <v>272</v>
      </c>
      <c r="G51" s="8" t="s">
        <v>272</v>
      </c>
      <c r="H51" s="95">
        <v>41</v>
      </c>
      <c r="I51" s="92" t="s">
        <v>272</v>
      </c>
      <c r="J51" s="115"/>
      <c r="K51" s="126">
        <v>135</v>
      </c>
      <c r="O51" t="b">
        <v>0</v>
      </c>
    </row>
    <row r="52" spans="1:15">
      <c r="A52" s="57">
        <v>11511102202</v>
      </c>
      <c r="B52" s="7" t="s">
        <v>166</v>
      </c>
      <c r="C52" s="7" t="s">
        <v>49</v>
      </c>
      <c r="D52" s="86">
        <v>246</v>
      </c>
      <c r="E52" s="138">
        <v>0.41</v>
      </c>
      <c r="F52" s="92">
        <v>25</v>
      </c>
      <c r="G52" s="8">
        <v>0.88192000000000004</v>
      </c>
      <c r="H52" s="95">
        <v>41</v>
      </c>
      <c r="I52" s="92">
        <v>1</v>
      </c>
      <c r="J52" s="115">
        <v>1.86</v>
      </c>
      <c r="K52" s="126">
        <v>135</v>
      </c>
      <c r="O52" t="b">
        <v>1</v>
      </c>
    </row>
    <row r="53" spans="1:15">
      <c r="A53" s="57">
        <v>10671000152</v>
      </c>
      <c r="B53" s="7" t="s">
        <v>356</v>
      </c>
      <c r="C53" s="7" t="s">
        <v>199</v>
      </c>
      <c r="D53" s="86">
        <v>63</v>
      </c>
      <c r="E53" s="138">
        <v>1.59</v>
      </c>
      <c r="F53" s="92" t="s">
        <v>272</v>
      </c>
      <c r="G53" s="8" t="s">
        <v>272</v>
      </c>
      <c r="H53" s="95">
        <v>41</v>
      </c>
      <c r="I53" s="92" t="s">
        <v>272</v>
      </c>
      <c r="J53" s="115"/>
      <c r="K53" s="126">
        <v>135</v>
      </c>
      <c r="O53" t="b">
        <v>0</v>
      </c>
    </row>
    <row r="54" spans="1:15">
      <c r="A54" s="57">
        <v>10081000267</v>
      </c>
      <c r="B54" s="7" t="s">
        <v>357</v>
      </c>
      <c r="C54" s="7" t="s">
        <v>337</v>
      </c>
      <c r="D54" s="86">
        <v>209</v>
      </c>
      <c r="E54" s="138">
        <v>0.48</v>
      </c>
      <c r="F54" s="92" t="s">
        <v>272</v>
      </c>
      <c r="G54" s="8" t="s">
        <v>272</v>
      </c>
      <c r="H54" s="95">
        <v>41</v>
      </c>
      <c r="I54" s="92" t="s">
        <v>272</v>
      </c>
      <c r="J54" s="115"/>
      <c r="K54" s="126">
        <v>135</v>
      </c>
      <c r="O54" t="b">
        <v>0</v>
      </c>
    </row>
    <row r="55" spans="1:15">
      <c r="A55" s="57">
        <v>10911101520</v>
      </c>
      <c r="B55" s="7" t="s">
        <v>338</v>
      </c>
      <c r="C55" s="7" t="s">
        <v>209</v>
      </c>
      <c r="D55" s="86">
        <v>71</v>
      </c>
      <c r="E55" s="138">
        <v>1.41</v>
      </c>
      <c r="F55" s="92" t="s">
        <v>272</v>
      </c>
      <c r="G55" s="8" t="s">
        <v>272</v>
      </c>
      <c r="H55" s="95">
        <v>41</v>
      </c>
      <c r="I55" s="92" t="s">
        <v>272</v>
      </c>
      <c r="J55" s="115"/>
      <c r="K55" s="126">
        <v>135</v>
      </c>
      <c r="O55" t="b">
        <v>0</v>
      </c>
    </row>
    <row r="56" spans="1:15">
      <c r="A56" s="57">
        <v>10911000011</v>
      </c>
      <c r="B56" s="7" t="s">
        <v>341</v>
      </c>
      <c r="C56" s="7" t="s">
        <v>209</v>
      </c>
      <c r="D56" s="86">
        <v>78</v>
      </c>
      <c r="E56" s="138">
        <v>1.28</v>
      </c>
      <c r="F56" s="92" t="s">
        <v>272</v>
      </c>
      <c r="G56" s="8" t="s">
        <v>272</v>
      </c>
      <c r="H56" s="95">
        <v>41</v>
      </c>
      <c r="I56" s="92" t="s">
        <v>272</v>
      </c>
      <c r="J56" s="115"/>
      <c r="K56" s="126">
        <v>135</v>
      </c>
      <c r="O56" t="b">
        <v>0</v>
      </c>
    </row>
    <row r="57" spans="1:15">
      <c r="A57" s="57">
        <v>10671000565</v>
      </c>
      <c r="B57" s="7" t="s">
        <v>358</v>
      </c>
      <c r="C57" s="7" t="s">
        <v>199</v>
      </c>
      <c r="D57" s="86">
        <v>133</v>
      </c>
      <c r="E57" s="138">
        <v>0.75</v>
      </c>
      <c r="F57" s="92" t="s">
        <v>272</v>
      </c>
      <c r="G57" s="8" t="s">
        <v>272</v>
      </c>
      <c r="H57" s="95">
        <v>41</v>
      </c>
      <c r="I57" s="92" t="s">
        <v>272</v>
      </c>
      <c r="J57" s="115"/>
      <c r="K57" s="126">
        <v>135</v>
      </c>
      <c r="O57" t="b">
        <v>0</v>
      </c>
    </row>
    <row r="58" spans="1:15">
      <c r="A58" s="57">
        <v>10671102280</v>
      </c>
      <c r="B58" s="7" t="s">
        <v>359</v>
      </c>
      <c r="C58" s="7" t="s">
        <v>199</v>
      </c>
      <c r="D58" s="86">
        <v>213</v>
      </c>
      <c r="E58" s="138">
        <v>0.47</v>
      </c>
      <c r="F58" s="92" t="s">
        <v>272</v>
      </c>
      <c r="G58" s="8" t="s">
        <v>272</v>
      </c>
      <c r="H58" s="95">
        <v>49</v>
      </c>
      <c r="I58" s="92" t="s">
        <v>272</v>
      </c>
      <c r="J58" s="115"/>
      <c r="K58" s="126">
        <v>127</v>
      </c>
      <c r="O58" t="b">
        <v>0</v>
      </c>
    </row>
    <row r="59" spans="1:15">
      <c r="A59" s="57">
        <v>10671303383</v>
      </c>
      <c r="B59" s="7" t="s">
        <v>350</v>
      </c>
      <c r="C59" s="7" t="s">
        <v>199</v>
      </c>
      <c r="D59" s="86">
        <v>701</v>
      </c>
      <c r="E59" s="138">
        <v>0.14000000000000001</v>
      </c>
      <c r="F59" s="92" t="s">
        <v>272</v>
      </c>
      <c r="G59" s="8" t="s">
        <v>272</v>
      </c>
      <c r="H59" s="95">
        <v>49</v>
      </c>
      <c r="I59" s="92" t="s">
        <v>272</v>
      </c>
      <c r="J59" s="115"/>
      <c r="K59" s="126">
        <v>127</v>
      </c>
      <c r="O59" t="b">
        <v>0</v>
      </c>
    </row>
    <row r="60" spans="1:15">
      <c r="A60" s="57">
        <v>11511101791</v>
      </c>
      <c r="B60" s="7" t="s">
        <v>168</v>
      </c>
      <c r="C60" s="7" t="s">
        <v>47</v>
      </c>
      <c r="D60" s="86">
        <v>855</v>
      </c>
      <c r="E60" s="138">
        <v>0.12</v>
      </c>
      <c r="F60" s="92">
        <v>45</v>
      </c>
      <c r="G60" s="8">
        <v>0.55503999999999998</v>
      </c>
      <c r="H60" s="95">
        <v>49</v>
      </c>
      <c r="I60" s="92">
        <v>1</v>
      </c>
      <c r="J60" s="115">
        <v>1.86</v>
      </c>
      <c r="K60" s="126">
        <v>127</v>
      </c>
      <c r="O60" t="b">
        <v>1</v>
      </c>
    </row>
    <row r="61" spans="1:15">
      <c r="A61" s="57">
        <v>10671202736</v>
      </c>
      <c r="B61" s="7" t="s">
        <v>360</v>
      </c>
      <c r="C61" s="7" t="s">
        <v>199</v>
      </c>
      <c r="D61" s="86">
        <v>655</v>
      </c>
      <c r="E61" s="138">
        <v>0.15</v>
      </c>
      <c r="F61" s="92"/>
      <c r="G61" s="8"/>
      <c r="H61" s="95">
        <v>49</v>
      </c>
      <c r="I61" s="92"/>
      <c r="J61" s="115"/>
      <c r="K61" s="126">
        <v>127</v>
      </c>
      <c r="O61" t="b">
        <v>0</v>
      </c>
    </row>
    <row r="62" spans="1:15">
      <c r="A62" s="57">
        <v>10521102177</v>
      </c>
      <c r="B62" s="7" t="s">
        <v>361</v>
      </c>
      <c r="C62" s="7" t="s">
        <v>226</v>
      </c>
      <c r="D62" s="86">
        <v>583</v>
      </c>
      <c r="E62" s="138">
        <v>0.17</v>
      </c>
      <c r="F62" s="92"/>
      <c r="G62" s="8"/>
      <c r="H62" s="95">
        <v>49</v>
      </c>
      <c r="I62" s="92"/>
      <c r="J62" s="115"/>
      <c r="K62" s="126">
        <v>127</v>
      </c>
      <c r="O62" t="b">
        <v>0</v>
      </c>
    </row>
    <row r="63" spans="1:15">
      <c r="A63" s="57">
        <v>10671202298</v>
      </c>
      <c r="B63" s="7" t="s">
        <v>362</v>
      </c>
      <c r="C63" s="7" t="s">
        <v>199</v>
      </c>
      <c r="D63" s="86">
        <v>162</v>
      </c>
      <c r="E63" s="138">
        <v>0.62</v>
      </c>
      <c r="F63" s="92"/>
      <c r="G63" s="8"/>
      <c r="H63" s="95">
        <v>49</v>
      </c>
      <c r="I63" s="92"/>
      <c r="J63" s="115"/>
      <c r="K63" s="126">
        <v>127</v>
      </c>
      <c r="O63" t="b">
        <v>0</v>
      </c>
    </row>
    <row r="64" spans="1:15">
      <c r="A64" s="57"/>
      <c r="B64" s="7"/>
      <c r="C64" s="7"/>
      <c r="D64" s="86"/>
      <c r="E64" s="138"/>
      <c r="F64" s="92"/>
      <c r="G64" s="8"/>
      <c r="H64" s="95"/>
      <c r="I64" s="92"/>
      <c r="J64" s="115"/>
      <c r="K64" s="126"/>
      <c r="O64" t="b">
        <v>0</v>
      </c>
    </row>
    <row r="65" spans="1:15">
      <c r="A65" s="57"/>
      <c r="B65" s="7"/>
      <c r="C65" s="7"/>
      <c r="D65" s="86"/>
      <c r="E65" s="138"/>
      <c r="F65" s="92"/>
      <c r="G65" s="8"/>
      <c r="H65" s="95"/>
      <c r="I65" s="92"/>
      <c r="J65" s="115"/>
      <c r="K65" s="126"/>
      <c r="O65" t="b">
        <v>0</v>
      </c>
    </row>
    <row r="66" spans="1:15">
      <c r="A66" s="57"/>
      <c r="B66" s="7"/>
      <c r="C66" s="7"/>
      <c r="D66" s="86"/>
      <c r="E66" s="138"/>
      <c r="F66" s="92"/>
      <c r="G66" s="8"/>
      <c r="H66" s="95"/>
      <c r="I66" s="92"/>
      <c r="J66" s="115"/>
      <c r="K66" s="126"/>
      <c r="O66" t="b">
        <v>0</v>
      </c>
    </row>
    <row r="67" spans="1:15">
      <c r="A67" s="57"/>
      <c r="B67" s="7"/>
      <c r="C67" s="7"/>
      <c r="D67" s="86"/>
      <c r="E67" s="138"/>
      <c r="F67" s="92"/>
      <c r="G67" s="8"/>
      <c r="H67" s="95"/>
      <c r="I67" s="92"/>
      <c r="J67" s="115"/>
      <c r="K67" s="126"/>
      <c r="O67" t="b">
        <v>0</v>
      </c>
    </row>
    <row r="68" spans="1:15">
      <c r="A68" s="57"/>
      <c r="B68" s="7"/>
      <c r="C68" s="7"/>
      <c r="D68" s="86"/>
      <c r="E68" s="138"/>
      <c r="F68" s="92"/>
      <c r="G68" s="8"/>
      <c r="H68" s="95"/>
      <c r="I68" s="92"/>
      <c r="J68" s="115"/>
      <c r="K68" s="126"/>
      <c r="O68" t="b">
        <v>0</v>
      </c>
    </row>
    <row r="69" spans="1:15">
      <c r="A69" s="57"/>
      <c r="B69" s="7"/>
      <c r="C69" s="7"/>
      <c r="D69" s="86"/>
      <c r="E69" s="138"/>
      <c r="F69" s="92"/>
      <c r="G69" s="8"/>
      <c r="H69" s="95"/>
      <c r="I69" s="92"/>
      <c r="J69" s="115"/>
      <c r="K69" s="126"/>
      <c r="O69" t="b">
        <v>0</v>
      </c>
    </row>
    <row r="70" spans="1:15">
      <c r="A70" s="57"/>
      <c r="B70" s="7"/>
      <c r="C70" s="7"/>
      <c r="D70" s="86"/>
      <c r="E70" s="138"/>
      <c r="F70" s="92"/>
      <c r="G70" s="8"/>
      <c r="H70" s="95"/>
      <c r="I70" s="92"/>
      <c r="J70" s="115"/>
      <c r="K70" s="126"/>
      <c r="O70" t="b">
        <v>0</v>
      </c>
    </row>
    <row r="71" spans="1:15">
      <c r="A71" s="57"/>
      <c r="B71" s="7"/>
      <c r="C71" s="7"/>
      <c r="D71" s="86"/>
      <c r="E71" s="138"/>
      <c r="F71" s="92"/>
      <c r="G71" s="8"/>
      <c r="H71" s="95"/>
      <c r="I71" s="92"/>
      <c r="J71" s="115"/>
      <c r="K71" s="126"/>
      <c r="O71" t="b">
        <v>0</v>
      </c>
    </row>
    <row r="72" spans="1:15">
      <c r="A72" s="57"/>
      <c r="B72" s="7"/>
      <c r="C72" s="7"/>
      <c r="D72" s="86"/>
      <c r="E72" s="138"/>
      <c r="F72" s="92"/>
      <c r="G72" s="8"/>
      <c r="H72" s="95"/>
      <c r="I72" s="92"/>
      <c r="J72" s="115"/>
      <c r="K72" s="126"/>
      <c r="O72" t="b">
        <v>0</v>
      </c>
    </row>
    <row r="73" spans="1:15">
      <c r="A73" s="57"/>
      <c r="B73" s="7"/>
      <c r="C73" s="7"/>
      <c r="D73" s="86"/>
      <c r="E73" s="138"/>
      <c r="F73" s="92"/>
      <c r="G73" s="8"/>
      <c r="H73" s="95"/>
      <c r="I73" s="92"/>
      <c r="J73" s="115"/>
      <c r="K73" s="126"/>
      <c r="O73" t="b">
        <v>0</v>
      </c>
    </row>
    <row r="74" spans="1:15">
      <c r="A74" s="57"/>
      <c r="B74" s="7"/>
      <c r="C74" s="7"/>
      <c r="D74" s="86"/>
      <c r="E74" s="138"/>
      <c r="F74" s="92"/>
      <c r="G74" s="8"/>
      <c r="H74" s="95"/>
      <c r="I74" s="92"/>
      <c r="J74" s="115"/>
      <c r="K74" s="126"/>
      <c r="O74" t="b">
        <v>0</v>
      </c>
    </row>
    <row r="75" spans="1:15">
      <c r="A75" s="57"/>
      <c r="B75" s="7"/>
      <c r="C75" s="7"/>
      <c r="D75" s="86"/>
      <c r="E75" s="138"/>
      <c r="F75" s="92"/>
      <c r="G75" s="8"/>
      <c r="H75" s="95"/>
      <c r="I75" s="92"/>
      <c r="J75" s="115"/>
      <c r="K75" s="126"/>
      <c r="O75" t="b">
        <v>0</v>
      </c>
    </row>
    <row r="76" spans="1:15">
      <c r="A76" s="57"/>
      <c r="B76" s="7"/>
      <c r="C76" s="7"/>
      <c r="D76" s="86"/>
      <c r="E76" s="138"/>
      <c r="F76" s="92"/>
      <c r="G76" s="8"/>
      <c r="H76" s="95"/>
      <c r="I76" s="92"/>
      <c r="J76" s="115"/>
      <c r="K76" s="126"/>
      <c r="O76" t="b">
        <v>0</v>
      </c>
    </row>
    <row r="77" spans="1:15">
      <c r="A77" s="57"/>
      <c r="B77" s="7"/>
      <c r="C77" s="7"/>
      <c r="D77" s="86"/>
      <c r="E77" s="138"/>
      <c r="F77" s="92"/>
      <c r="G77" s="8"/>
      <c r="H77" s="95"/>
      <c r="I77" s="92"/>
      <c r="J77" s="115"/>
      <c r="K77" s="126"/>
      <c r="O77" t="b">
        <v>0</v>
      </c>
    </row>
    <row r="78" spans="1:15">
      <c r="A78" s="57"/>
      <c r="B78" s="7"/>
      <c r="C78" s="7"/>
      <c r="D78" s="86"/>
      <c r="E78" s="138"/>
      <c r="F78" s="92"/>
      <c r="G78" s="8"/>
      <c r="H78" s="95"/>
      <c r="I78" s="92"/>
      <c r="J78" s="115"/>
      <c r="K78" s="126"/>
      <c r="O78" t="b">
        <v>0</v>
      </c>
    </row>
    <row r="79" spans="1:15">
      <c r="A79" s="57"/>
      <c r="B79" s="7"/>
      <c r="C79" s="7"/>
      <c r="D79" s="86"/>
      <c r="E79" s="138"/>
      <c r="F79" s="92"/>
      <c r="G79" s="8"/>
      <c r="H79" s="95"/>
      <c r="I79" s="92"/>
      <c r="J79" s="115"/>
      <c r="K79" s="126"/>
      <c r="O79" t="b">
        <v>0</v>
      </c>
    </row>
    <row r="80" spans="1:15">
      <c r="A80" s="57"/>
      <c r="B80" s="7"/>
      <c r="C80" s="7"/>
      <c r="D80" s="86"/>
      <c r="E80" s="138"/>
      <c r="F80" s="92"/>
      <c r="G80" s="8"/>
      <c r="H80" s="95"/>
      <c r="I80" s="92"/>
      <c r="J80" s="115"/>
      <c r="K80" s="126"/>
      <c r="O80" t="b">
        <v>0</v>
      </c>
    </row>
    <row r="81" spans="1:15">
      <c r="A81" s="57"/>
      <c r="B81" s="7"/>
      <c r="C81" s="7"/>
      <c r="D81" s="86"/>
      <c r="E81" s="138"/>
      <c r="F81" s="92"/>
      <c r="G81" s="8"/>
      <c r="H81" s="95"/>
      <c r="I81" s="92"/>
      <c r="J81" s="115"/>
      <c r="K81" s="126"/>
      <c r="O81" t="b">
        <v>0</v>
      </c>
    </row>
    <row r="82" spans="1:15">
      <c r="A82" s="57"/>
      <c r="B82" s="7"/>
      <c r="C82" s="7"/>
      <c r="D82" s="86"/>
      <c r="E82" s="138"/>
      <c r="F82" s="92"/>
      <c r="G82" s="8"/>
      <c r="H82" s="95"/>
      <c r="I82" s="92"/>
      <c r="J82" s="115"/>
      <c r="K82" s="126"/>
      <c r="O82" t="b">
        <v>0</v>
      </c>
    </row>
    <row r="83" spans="1:15">
      <c r="A83" s="57"/>
      <c r="B83" s="7"/>
      <c r="C83" s="7"/>
      <c r="D83" s="86"/>
      <c r="E83" s="138"/>
      <c r="F83" s="92"/>
      <c r="G83" s="8"/>
      <c r="H83" s="95"/>
      <c r="I83" s="92"/>
      <c r="J83" s="115"/>
      <c r="K83" s="126"/>
      <c r="O83" t="b">
        <v>0</v>
      </c>
    </row>
    <row r="84" spans="1:15">
      <c r="A84" s="57"/>
      <c r="B84" s="7"/>
      <c r="C84" s="7"/>
      <c r="D84" s="86"/>
      <c r="E84" s="138"/>
      <c r="F84" s="92"/>
      <c r="G84" s="8"/>
      <c r="H84" s="95"/>
      <c r="I84" s="92"/>
      <c r="J84" s="115"/>
      <c r="K84" s="126"/>
      <c r="O84" t="b">
        <v>0</v>
      </c>
    </row>
    <row r="85" spans="1:15">
      <c r="A85" s="57"/>
      <c r="B85" s="7"/>
      <c r="C85" s="7"/>
      <c r="D85" s="86"/>
      <c r="E85" s="138"/>
      <c r="F85" s="92"/>
      <c r="G85" s="8"/>
      <c r="H85" s="95"/>
      <c r="I85" s="92"/>
      <c r="J85" s="115"/>
      <c r="K85" s="126"/>
      <c r="O85" t="b">
        <v>0</v>
      </c>
    </row>
    <row r="86" spans="1:15">
      <c r="A86" s="57"/>
      <c r="B86" s="7"/>
      <c r="C86" s="7"/>
      <c r="D86" s="86"/>
      <c r="E86" s="138"/>
      <c r="F86" s="92"/>
      <c r="G86" s="8"/>
      <c r="H86" s="95"/>
      <c r="I86" s="92"/>
      <c r="J86" s="115"/>
      <c r="K86" s="126"/>
      <c r="O86" t="b">
        <v>0</v>
      </c>
    </row>
    <row r="87" spans="1:15">
      <c r="A87" s="57"/>
      <c r="B87" s="7"/>
      <c r="C87" s="7"/>
      <c r="D87" s="86"/>
      <c r="E87" s="138"/>
      <c r="F87" s="92"/>
      <c r="G87" s="8"/>
      <c r="H87" s="95"/>
      <c r="I87" s="92"/>
      <c r="J87" s="115"/>
      <c r="K87" s="126"/>
      <c r="O87" t="b">
        <v>0</v>
      </c>
    </row>
    <row r="88" spans="1:15">
      <c r="A88" s="57"/>
      <c r="B88" s="7"/>
      <c r="C88" s="7"/>
      <c r="D88" s="86"/>
      <c r="E88" s="138"/>
      <c r="F88" s="92"/>
      <c r="G88" s="8"/>
      <c r="H88" s="95"/>
      <c r="I88" s="92"/>
      <c r="J88" s="115"/>
      <c r="K88" s="126"/>
      <c r="O88" t="b">
        <v>0</v>
      </c>
    </row>
    <row r="89" spans="1:15">
      <c r="A89" s="57"/>
      <c r="B89" s="7"/>
      <c r="C89" s="7"/>
      <c r="D89" s="86"/>
      <c r="E89" s="138"/>
      <c r="F89" s="92"/>
      <c r="G89" s="8"/>
      <c r="H89" s="95"/>
      <c r="I89" s="92"/>
      <c r="J89" s="115"/>
      <c r="K89" s="126"/>
      <c r="O89" t="b">
        <v>0</v>
      </c>
    </row>
    <row r="90" spans="1:15">
      <c r="A90" s="57"/>
      <c r="B90" s="7"/>
      <c r="C90" s="7"/>
      <c r="D90" s="86"/>
      <c r="E90" s="138"/>
      <c r="F90" s="92"/>
      <c r="G90" s="8"/>
      <c r="H90" s="95"/>
      <c r="I90" s="92"/>
      <c r="J90" s="115"/>
      <c r="K90" s="126"/>
      <c r="O90" t="b">
        <v>0</v>
      </c>
    </row>
    <row r="91" spans="1:15">
      <c r="A91" s="57"/>
      <c r="B91" s="7"/>
      <c r="C91" s="7"/>
      <c r="D91" s="86"/>
      <c r="E91" s="138"/>
      <c r="F91" s="92"/>
      <c r="G91" s="8"/>
      <c r="H91" s="95"/>
      <c r="I91" s="92"/>
      <c r="J91" s="115"/>
      <c r="K91" s="126"/>
      <c r="O91" t="b">
        <v>0</v>
      </c>
    </row>
    <row r="92" spans="1:15">
      <c r="A92" s="57"/>
      <c r="B92" s="7"/>
      <c r="C92" s="7"/>
      <c r="D92" s="86"/>
      <c r="E92" s="138"/>
      <c r="F92" s="92"/>
      <c r="G92" s="8"/>
      <c r="H92" s="95"/>
      <c r="I92" s="92"/>
      <c r="J92" s="115"/>
      <c r="K92" s="126"/>
      <c r="O92" t="b">
        <v>0</v>
      </c>
    </row>
    <row r="93" spans="1:15">
      <c r="A93" s="57"/>
      <c r="B93" s="7"/>
      <c r="C93" s="7"/>
      <c r="D93" s="86"/>
      <c r="E93" s="138"/>
      <c r="F93" s="92"/>
      <c r="G93" s="8"/>
      <c r="H93" s="95"/>
      <c r="I93" s="92"/>
      <c r="J93" s="115"/>
      <c r="K93" s="126"/>
      <c r="O93" t="b">
        <v>0</v>
      </c>
    </row>
    <row r="94" spans="1:15">
      <c r="A94" s="57"/>
      <c r="B94" s="7"/>
      <c r="C94" s="7"/>
      <c r="D94" s="86"/>
      <c r="E94" s="138"/>
      <c r="F94" s="92"/>
      <c r="G94" s="8"/>
      <c r="H94" s="95"/>
      <c r="I94" s="92"/>
      <c r="J94" s="115"/>
      <c r="K94" s="126"/>
      <c r="O94" t="b">
        <v>0</v>
      </c>
    </row>
    <row r="95" spans="1:15">
      <c r="A95" s="57"/>
      <c r="B95" s="7"/>
      <c r="C95" s="7"/>
      <c r="D95" s="86"/>
      <c r="E95" s="138"/>
      <c r="F95" s="92"/>
      <c r="G95" s="8"/>
      <c r="H95" s="95"/>
      <c r="I95" s="92"/>
      <c r="J95" s="115"/>
      <c r="K95" s="126"/>
      <c r="O95" t="b">
        <v>0</v>
      </c>
    </row>
    <row r="96" spans="1:15">
      <c r="A96" s="57"/>
      <c r="B96" s="7"/>
      <c r="C96" s="7"/>
      <c r="D96" s="86"/>
      <c r="E96" s="138"/>
      <c r="F96" s="92"/>
      <c r="G96" s="8"/>
      <c r="H96" s="95"/>
      <c r="I96" s="92"/>
      <c r="J96" s="115"/>
      <c r="K96" s="126"/>
      <c r="O96" t="b">
        <v>0</v>
      </c>
    </row>
    <row r="97" spans="1:15">
      <c r="A97" s="57"/>
      <c r="B97" s="7"/>
      <c r="C97" s="7"/>
      <c r="D97" s="86"/>
      <c r="E97" s="138"/>
      <c r="F97" s="92"/>
      <c r="G97" s="8"/>
      <c r="H97" s="95"/>
      <c r="I97" s="92"/>
      <c r="J97" s="115"/>
      <c r="K97" s="126"/>
      <c r="O97" t="b">
        <v>0</v>
      </c>
    </row>
    <row r="98" spans="1:15">
      <c r="A98" s="57"/>
      <c r="B98" s="7"/>
      <c r="C98" s="7"/>
      <c r="D98" s="86"/>
      <c r="E98" s="138"/>
      <c r="F98" s="92"/>
      <c r="G98" s="8"/>
      <c r="H98" s="95"/>
      <c r="I98" s="92"/>
      <c r="J98" s="115"/>
      <c r="K98" s="126"/>
      <c r="O98" t="b">
        <v>0</v>
      </c>
    </row>
    <row r="99" spans="1:15" ht="13.5" thickBot="1">
      <c r="A99" s="58"/>
      <c r="B99" s="65"/>
      <c r="C99" s="106"/>
      <c r="D99" s="87"/>
      <c r="E99" s="139"/>
      <c r="F99" s="93"/>
      <c r="G99" s="134"/>
      <c r="H99" s="96"/>
      <c r="I99" s="93"/>
      <c r="J99" s="116"/>
      <c r="K99" s="127"/>
      <c r="O99" t="b">
        <v>0</v>
      </c>
    </row>
    <row r="100" spans="1:15">
      <c r="J100" s="79">
        <v>171.96</v>
      </c>
    </row>
  </sheetData>
  <mergeCells count="3">
    <mergeCell ref="A1:A2"/>
    <mergeCell ref="B1:F2"/>
    <mergeCell ref="A3:C3"/>
  </mergeCells>
  <conditionalFormatting sqref="A10:C99">
    <cfRule type="expression" dxfId="60" priority="3">
      <formula>AND(NOT($R$3),NOT($O10))</formula>
    </cfRule>
  </conditionalFormatting>
  <conditionalFormatting sqref="D4">
    <cfRule type="expression" dxfId="59" priority="2">
      <formula>$R$4=0</formula>
    </cfRule>
  </conditionalFormatting>
  <conditionalFormatting sqref="E10:E99">
    <cfRule type="cellIs" dxfId="58" priority="1" operator="lessThanOrEqual">
      <formula>$Z$6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157"/>
  <sheetViews>
    <sheetView workbookViewId="0">
      <selection activeCell="A16" sqref="A16:A25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5" max="15" width="0" hidden="1" customWidth="1"/>
  </cols>
  <sheetData>
    <row r="1" spans="1:26" ht="12.75" customHeight="1">
      <c r="A1" s="251">
        <v>41440</v>
      </c>
      <c r="B1" s="255" t="s">
        <v>378</v>
      </c>
      <c r="C1" s="255"/>
      <c r="D1" s="255"/>
      <c r="E1" s="255"/>
      <c r="F1" s="256"/>
      <c r="O1" s="100"/>
    </row>
    <row r="2" spans="1:26" ht="12.75" customHeight="1">
      <c r="A2" s="252"/>
      <c r="B2" s="257"/>
      <c r="C2" s="257"/>
      <c r="D2" s="257"/>
      <c r="E2" s="257"/>
      <c r="F2" s="258"/>
      <c r="O2" s="5"/>
    </row>
    <row r="3" spans="1:26" ht="13.5" thickBot="1">
      <c r="A3" s="253" t="s">
        <v>304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O3" s="5"/>
    </row>
    <row r="4" spans="1:26">
      <c r="A4" s="64" t="s">
        <v>32</v>
      </c>
      <c r="B4" s="51"/>
      <c r="C4" s="82"/>
      <c r="D4" s="90" t="s">
        <v>258</v>
      </c>
      <c r="E4" s="118">
        <v>100</v>
      </c>
      <c r="F4" s="120"/>
      <c r="G4" s="52"/>
      <c r="J4" s="11"/>
      <c r="K4" s="11"/>
      <c r="O4" s="5"/>
    </row>
    <row r="5" spans="1:26">
      <c r="A5" s="64" t="s">
        <v>270</v>
      </c>
      <c r="B5" s="51"/>
      <c r="C5" s="82"/>
      <c r="D5" s="144">
        <v>0</v>
      </c>
      <c r="E5" s="145">
        <v>0.84</v>
      </c>
      <c r="F5" s="146">
        <v>1.84</v>
      </c>
      <c r="G5" s="52"/>
      <c r="K5" s="11"/>
      <c r="O5" s="229"/>
    </row>
    <row r="6" spans="1:26">
      <c r="A6" s="104" t="s">
        <v>255</v>
      </c>
      <c r="B6" s="105"/>
      <c r="C6" s="107"/>
      <c r="D6" s="108">
        <v>16</v>
      </c>
      <c r="E6" s="119">
        <v>16</v>
      </c>
      <c r="F6" s="121">
        <v>1</v>
      </c>
      <c r="G6" s="52"/>
      <c r="J6" s="54"/>
      <c r="K6" s="124"/>
      <c r="O6" s="5"/>
    </row>
    <row r="7" spans="1:26" ht="13.5" thickBot="1">
      <c r="A7" s="111" t="s">
        <v>33</v>
      </c>
      <c r="B7" s="112"/>
      <c r="C7" s="112"/>
      <c r="D7" s="113"/>
      <c r="E7" s="113"/>
      <c r="F7" s="117">
        <v>1.84</v>
      </c>
      <c r="J7" s="68"/>
      <c r="K7" s="53"/>
      <c r="O7" s="230"/>
      <c r="Z7">
        <v>0.74988999999999995</v>
      </c>
    </row>
    <row r="8" spans="1:26" ht="13.5" thickBot="1">
      <c r="O8" s="5"/>
    </row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O9" s="97" t="s">
        <v>200</v>
      </c>
    </row>
    <row r="10" spans="1:26">
      <c r="A10" s="57">
        <v>11511000652</v>
      </c>
      <c r="B10" s="7" t="s">
        <v>133</v>
      </c>
      <c r="C10" s="7" t="s">
        <v>8</v>
      </c>
      <c r="D10" s="85"/>
      <c r="E10" s="137"/>
      <c r="F10" s="91">
        <v>3</v>
      </c>
      <c r="G10" s="133">
        <v>2.4999899999999999</v>
      </c>
      <c r="H10" s="94">
        <v>1</v>
      </c>
      <c r="I10" s="91">
        <v>100</v>
      </c>
      <c r="J10" s="114">
        <v>184.48167903525047</v>
      </c>
      <c r="K10" s="125">
        <v>100</v>
      </c>
      <c r="O10" s="9" t="b">
        <v>0</v>
      </c>
    </row>
    <row r="11" spans="1:26">
      <c r="A11" s="57">
        <v>11511000268</v>
      </c>
      <c r="B11" s="7" t="s">
        <v>132</v>
      </c>
      <c r="C11" s="7" t="s">
        <v>12</v>
      </c>
      <c r="D11" s="86"/>
      <c r="E11" s="138"/>
      <c r="F11" s="92">
        <v>7</v>
      </c>
      <c r="G11" s="8">
        <v>1.8749800000000001</v>
      </c>
      <c r="H11" s="95">
        <v>2</v>
      </c>
      <c r="I11" s="92">
        <v>83</v>
      </c>
      <c r="J11" s="115">
        <v>153.11979359925789</v>
      </c>
      <c r="K11" s="126">
        <v>86</v>
      </c>
      <c r="O11" s="9" t="b">
        <v>0</v>
      </c>
    </row>
    <row r="12" spans="1:26">
      <c r="A12" s="57">
        <v>11511000725</v>
      </c>
      <c r="B12" s="7" t="s">
        <v>161</v>
      </c>
      <c r="C12" s="7" t="s">
        <v>8</v>
      </c>
      <c r="D12" s="86"/>
      <c r="E12" s="138"/>
      <c r="F12" s="92">
        <v>8</v>
      </c>
      <c r="G12" s="8">
        <v>1.76467</v>
      </c>
      <c r="H12" s="95">
        <v>3</v>
      </c>
      <c r="I12" s="92">
        <v>69</v>
      </c>
      <c r="J12" s="115">
        <v>127.29235853432282</v>
      </c>
      <c r="K12" s="126">
        <v>78</v>
      </c>
      <c r="O12" s="9" t="b">
        <v>0</v>
      </c>
    </row>
    <row r="13" spans="1:26">
      <c r="A13" s="57">
        <v>11511000478</v>
      </c>
      <c r="B13" s="7" t="s">
        <v>129</v>
      </c>
      <c r="C13" s="7" t="s">
        <v>12</v>
      </c>
      <c r="D13" s="86"/>
      <c r="E13" s="138"/>
      <c r="F13" s="92">
        <v>1</v>
      </c>
      <c r="G13" s="8">
        <v>2.9999600000000002</v>
      </c>
      <c r="H13" s="95">
        <v>4</v>
      </c>
      <c r="I13" s="92">
        <v>58</v>
      </c>
      <c r="J13" s="115">
        <v>106.99937384044526</v>
      </c>
      <c r="K13" s="126">
        <v>72</v>
      </c>
      <c r="O13" s="9" t="b">
        <v>0</v>
      </c>
    </row>
    <row r="14" spans="1:26">
      <c r="A14" s="57">
        <v>11511000315</v>
      </c>
      <c r="B14" s="7" t="s">
        <v>131</v>
      </c>
      <c r="C14" s="7" t="s">
        <v>8</v>
      </c>
      <c r="D14" s="86"/>
      <c r="E14" s="138"/>
      <c r="F14" s="92">
        <v>5</v>
      </c>
      <c r="G14" s="8">
        <v>2.1427999999999998</v>
      </c>
      <c r="H14" s="95">
        <v>5</v>
      </c>
      <c r="I14" s="92">
        <v>49</v>
      </c>
      <c r="J14" s="115">
        <v>90.396022727272722</v>
      </c>
      <c r="K14" s="126">
        <v>66</v>
      </c>
      <c r="O14" s="9" t="b">
        <v>0</v>
      </c>
    </row>
    <row r="15" spans="1:26">
      <c r="A15" s="57">
        <v>11511000749</v>
      </c>
      <c r="B15" s="7" t="s">
        <v>137</v>
      </c>
      <c r="C15" s="7" t="s">
        <v>12</v>
      </c>
      <c r="D15" s="86"/>
      <c r="E15" s="138"/>
      <c r="F15" s="92">
        <v>11</v>
      </c>
      <c r="G15" s="8">
        <v>1.4999400000000001</v>
      </c>
      <c r="H15" s="95">
        <v>6</v>
      </c>
      <c r="I15" s="92">
        <v>42</v>
      </c>
      <c r="J15" s="115">
        <v>77.482305194805193</v>
      </c>
      <c r="K15" s="126">
        <v>62</v>
      </c>
      <c r="O15" s="9" t="b">
        <v>0</v>
      </c>
    </row>
    <row r="16" spans="1:26">
      <c r="A16" s="57">
        <v>11511000645</v>
      </c>
      <c r="B16" s="7" t="s">
        <v>126</v>
      </c>
      <c r="C16" s="7" t="s">
        <v>8</v>
      </c>
      <c r="D16" s="86"/>
      <c r="E16" s="138"/>
      <c r="F16" s="92">
        <v>9</v>
      </c>
      <c r="G16" s="8">
        <v>1.66659</v>
      </c>
      <c r="H16" s="95">
        <v>7</v>
      </c>
      <c r="I16" s="92">
        <v>36</v>
      </c>
      <c r="J16" s="115">
        <v>66.413404452690159</v>
      </c>
      <c r="K16" s="126">
        <v>58</v>
      </c>
      <c r="O16" s="9" t="b">
        <v>0</v>
      </c>
    </row>
    <row r="17" spans="1:15">
      <c r="A17" s="57">
        <v>11511000046</v>
      </c>
      <c r="B17" s="7" t="s">
        <v>138</v>
      </c>
      <c r="C17" s="7" t="s">
        <v>8</v>
      </c>
      <c r="D17" s="86"/>
      <c r="E17" s="138"/>
      <c r="F17" s="92">
        <v>10</v>
      </c>
      <c r="G17" s="8">
        <v>1.5788599999999999</v>
      </c>
      <c r="H17" s="95">
        <v>8</v>
      </c>
      <c r="I17" s="92">
        <v>31</v>
      </c>
      <c r="J17" s="115">
        <v>57.189320500927643</v>
      </c>
      <c r="K17" s="126">
        <v>55</v>
      </c>
      <c r="O17" s="9" t="b">
        <v>1</v>
      </c>
    </row>
    <row r="18" spans="1:15">
      <c r="A18" s="57">
        <v>11511101222</v>
      </c>
      <c r="B18" s="7" t="s">
        <v>139</v>
      </c>
      <c r="C18" s="7" t="s">
        <v>8</v>
      </c>
      <c r="D18" s="86"/>
      <c r="E18" s="138"/>
      <c r="F18" s="92">
        <v>14</v>
      </c>
      <c r="G18" s="8">
        <v>1.3042499999999999</v>
      </c>
      <c r="H18" s="95">
        <v>9</v>
      </c>
      <c r="I18" s="92">
        <v>20.25</v>
      </c>
      <c r="J18" s="115">
        <v>37.357540004638217</v>
      </c>
      <c r="K18" s="126">
        <v>52</v>
      </c>
      <c r="O18" s="9" t="b">
        <v>0</v>
      </c>
    </row>
    <row r="19" spans="1:15">
      <c r="A19" s="57">
        <v>11511202513</v>
      </c>
      <c r="B19" s="7" t="s">
        <v>164</v>
      </c>
      <c r="C19" s="7" t="s">
        <v>12</v>
      </c>
      <c r="D19" s="86"/>
      <c r="E19" s="138"/>
      <c r="F19" s="92">
        <v>39</v>
      </c>
      <c r="G19" s="8">
        <v>0.62490000000000001</v>
      </c>
      <c r="H19" s="95">
        <v>9</v>
      </c>
      <c r="I19" s="92">
        <v>20.25</v>
      </c>
      <c r="J19" s="115">
        <v>37.357540004638217</v>
      </c>
      <c r="K19" s="126">
        <v>52</v>
      </c>
      <c r="O19" s="9" t="b">
        <v>0</v>
      </c>
    </row>
    <row r="20" spans="1:15">
      <c r="A20" s="57">
        <v>11511303279</v>
      </c>
      <c r="B20" s="7" t="s">
        <v>264</v>
      </c>
      <c r="C20" s="7" t="s">
        <v>8</v>
      </c>
      <c r="D20" s="86"/>
      <c r="E20" s="138"/>
      <c r="F20" s="92">
        <v>32</v>
      </c>
      <c r="G20" s="8">
        <v>0.73158999999999996</v>
      </c>
      <c r="H20" s="95">
        <v>9</v>
      </c>
      <c r="I20" s="92">
        <v>20.25</v>
      </c>
      <c r="J20" s="115">
        <v>37.357540004638217</v>
      </c>
      <c r="K20" s="126">
        <v>52</v>
      </c>
      <c r="O20" s="9" t="b">
        <v>0</v>
      </c>
    </row>
    <row r="21" spans="1:15">
      <c r="A21" s="57">
        <v>11511303588</v>
      </c>
      <c r="B21" s="7" t="s">
        <v>154</v>
      </c>
      <c r="C21" s="7" t="s">
        <v>29</v>
      </c>
      <c r="D21" s="86"/>
      <c r="E21" s="138"/>
      <c r="F21" s="92">
        <v>28</v>
      </c>
      <c r="G21" s="8">
        <v>0.81069000000000002</v>
      </c>
      <c r="H21" s="95">
        <v>9</v>
      </c>
      <c r="I21" s="92">
        <v>20.25</v>
      </c>
      <c r="J21" s="115">
        <v>37.357540004638217</v>
      </c>
      <c r="K21" s="126">
        <v>52</v>
      </c>
      <c r="O21" s="9" t="b">
        <v>0</v>
      </c>
    </row>
    <row r="22" spans="1:15">
      <c r="A22" s="57">
        <v>11511303599</v>
      </c>
      <c r="B22" s="7" t="s">
        <v>375</v>
      </c>
      <c r="C22" s="7" t="s">
        <v>12</v>
      </c>
      <c r="D22" s="86"/>
      <c r="E22" s="138"/>
      <c r="F22" s="92" t="s">
        <v>272</v>
      </c>
      <c r="G22" s="8" t="s">
        <v>272</v>
      </c>
      <c r="H22" s="95">
        <v>13</v>
      </c>
      <c r="I22" s="92">
        <v>8.25</v>
      </c>
      <c r="J22" s="115">
        <v>15.219738520408162</v>
      </c>
      <c r="K22" s="126">
        <v>44</v>
      </c>
      <c r="O22" s="9" t="b">
        <v>0</v>
      </c>
    </row>
    <row r="23" spans="1:15">
      <c r="A23" s="57">
        <v>11511102202</v>
      </c>
      <c r="B23" s="7" t="s">
        <v>166</v>
      </c>
      <c r="C23" s="7" t="s">
        <v>49</v>
      </c>
      <c r="D23" s="86"/>
      <c r="E23" s="138"/>
      <c r="F23" s="92">
        <v>25</v>
      </c>
      <c r="G23" s="8">
        <v>0.88221000000000005</v>
      </c>
      <c r="H23" s="95">
        <v>13</v>
      </c>
      <c r="I23" s="92">
        <v>8.25</v>
      </c>
      <c r="J23" s="115">
        <v>15.219738520408162</v>
      </c>
      <c r="K23" s="126">
        <v>44</v>
      </c>
      <c r="O23" s="9" t="b">
        <v>1</v>
      </c>
    </row>
    <row r="24" spans="1:15">
      <c r="A24" s="57">
        <v>11511303600</v>
      </c>
      <c r="B24" s="7" t="s">
        <v>373</v>
      </c>
      <c r="C24" s="7" t="s">
        <v>12</v>
      </c>
      <c r="D24" s="86"/>
      <c r="E24" s="138"/>
      <c r="F24" s="92" t="s">
        <v>272</v>
      </c>
      <c r="G24" s="8" t="s">
        <v>272</v>
      </c>
      <c r="H24" s="95">
        <v>13</v>
      </c>
      <c r="I24" s="92">
        <v>8.25</v>
      </c>
      <c r="J24" s="115">
        <v>15.219738520408162</v>
      </c>
      <c r="K24" s="126">
        <v>44</v>
      </c>
      <c r="O24" s="9" t="b">
        <v>0</v>
      </c>
    </row>
    <row r="25" spans="1:15">
      <c r="A25" s="57">
        <v>11511303606</v>
      </c>
      <c r="B25" s="7" t="s">
        <v>376</v>
      </c>
      <c r="C25" s="7" t="s">
        <v>12</v>
      </c>
      <c r="D25" s="86"/>
      <c r="E25" s="138"/>
      <c r="F25" s="92" t="s">
        <v>272</v>
      </c>
      <c r="G25" s="8" t="s">
        <v>272</v>
      </c>
      <c r="H25" s="95">
        <v>13</v>
      </c>
      <c r="I25" s="92">
        <v>8.25</v>
      </c>
      <c r="J25" s="115">
        <v>15.219738520408162</v>
      </c>
      <c r="K25" s="126">
        <v>44</v>
      </c>
      <c r="O25" s="9" t="b">
        <v>0</v>
      </c>
    </row>
    <row r="26" spans="1:15">
      <c r="A26" s="57"/>
      <c r="B26" s="7"/>
      <c r="C26" s="7"/>
      <c r="D26" s="86"/>
      <c r="E26" s="138"/>
      <c r="F26" s="92"/>
      <c r="G26" s="8"/>
      <c r="H26" s="95"/>
      <c r="I26" s="92"/>
      <c r="J26" s="115"/>
      <c r="K26" s="126"/>
      <c r="O26" s="9" t="b">
        <v>0</v>
      </c>
    </row>
    <row r="27" spans="1:15">
      <c r="A27" s="57"/>
      <c r="B27" s="7"/>
      <c r="C27" s="7"/>
      <c r="D27" s="86"/>
      <c r="E27" s="138"/>
      <c r="F27" s="92"/>
      <c r="G27" s="8"/>
      <c r="H27" s="95"/>
      <c r="I27" s="92"/>
      <c r="J27" s="115"/>
      <c r="K27" s="126"/>
      <c r="O27" s="9" t="b">
        <v>0</v>
      </c>
    </row>
    <row r="28" spans="1:15">
      <c r="A28" s="57"/>
      <c r="B28" s="7"/>
      <c r="C28" s="7"/>
      <c r="D28" s="86"/>
      <c r="E28" s="138"/>
      <c r="F28" s="92"/>
      <c r="G28" s="8"/>
      <c r="H28" s="95"/>
      <c r="I28" s="92"/>
      <c r="J28" s="115"/>
      <c r="K28" s="126"/>
      <c r="O28" s="9" t="b">
        <v>1</v>
      </c>
    </row>
    <row r="29" spans="1:15">
      <c r="A29" s="57"/>
      <c r="B29" s="7"/>
      <c r="C29" s="7"/>
      <c r="D29" s="86"/>
      <c r="E29" s="138"/>
      <c r="F29" s="92"/>
      <c r="G29" s="8"/>
      <c r="H29" s="95"/>
      <c r="I29" s="92"/>
      <c r="J29" s="115"/>
      <c r="K29" s="126"/>
      <c r="O29" s="9" t="b">
        <v>0</v>
      </c>
    </row>
    <row r="30" spans="1:15">
      <c r="A30" s="57"/>
      <c r="B30" s="7"/>
      <c r="C30" s="7"/>
      <c r="D30" s="86"/>
      <c r="E30" s="138"/>
      <c r="F30" s="92"/>
      <c r="G30" s="8"/>
      <c r="H30" s="95"/>
      <c r="I30" s="92"/>
      <c r="J30" s="115"/>
      <c r="K30" s="126"/>
      <c r="O30" s="9" t="b">
        <v>0</v>
      </c>
    </row>
    <row r="31" spans="1:15">
      <c r="A31" s="57"/>
      <c r="B31" s="7"/>
      <c r="C31" s="7"/>
      <c r="D31" s="86"/>
      <c r="E31" s="138"/>
      <c r="F31" s="92"/>
      <c r="G31" s="8"/>
      <c r="H31" s="95"/>
      <c r="I31" s="92"/>
      <c r="J31" s="115"/>
      <c r="K31" s="126"/>
      <c r="O31" s="9" t="b">
        <v>0</v>
      </c>
    </row>
    <row r="32" spans="1:15">
      <c r="A32" s="57"/>
      <c r="B32" s="7"/>
      <c r="C32" s="7"/>
      <c r="D32" s="86"/>
      <c r="E32" s="138"/>
      <c r="F32" s="92"/>
      <c r="G32" s="8"/>
      <c r="H32" s="95"/>
      <c r="I32" s="92"/>
      <c r="J32" s="115"/>
      <c r="K32" s="126"/>
      <c r="O32" s="9" t="b">
        <v>0</v>
      </c>
    </row>
    <row r="33" spans="1:15">
      <c r="A33" s="57"/>
      <c r="B33" s="7"/>
      <c r="C33" s="7"/>
      <c r="D33" s="86"/>
      <c r="E33" s="138"/>
      <c r="F33" s="92"/>
      <c r="G33" s="8"/>
      <c r="H33" s="95"/>
      <c r="I33" s="92"/>
      <c r="J33" s="115"/>
      <c r="K33" s="126"/>
      <c r="O33" s="9" t="b">
        <v>0</v>
      </c>
    </row>
    <row r="34" spans="1:15">
      <c r="A34" s="57"/>
      <c r="B34" s="7"/>
      <c r="C34" s="7"/>
      <c r="D34" s="86"/>
      <c r="E34" s="138"/>
      <c r="F34" s="92"/>
      <c r="G34" s="8"/>
      <c r="H34" s="95"/>
      <c r="I34" s="92"/>
      <c r="J34" s="115"/>
      <c r="K34" s="126"/>
      <c r="O34" s="9" t="b">
        <v>0</v>
      </c>
    </row>
    <row r="35" spans="1:15">
      <c r="A35" s="57"/>
      <c r="B35" s="7"/>
      <c r="C35" s="7"/>
      <c r="D35" s="86"/>
      <c r="E35" s="138"/>
      <c r="F35" s="92"/>
      <c r="G35" s="8"/>
      <c r="H35" s="95"/>
      <c r="I35" s="92"/>
      <c r="J35" s="115"/>
      <c r="K35" s="126"/>
      <c r="O35" s="9" t="b">
        <v>1</v>
      </c>
    </row>
    <row r="36" spans="1:15">
      <c r="A36" s="57"/>
      <c r="B36" s="7"/>
      <c r="C36" s="7"/>
      <c r="D36" s="86"/>
      <c r="E36" s="138"/>
      <c r="F36" s="92"/>
      <c r="G36" s="8"/>
      <c r="H36" s="95"/>
      <c r="I36" s="92"/>
      <c r="J36" s="115"/>
      <c r="K36" s="126"/>
      <c r="O36" s="9" t="b">
        <v>0</v>
      </c>
    </row>
    <row r="37" spans="1:15">
      <c r="A37" s="57"/>
      <c r="B37" s="7"/>
      <c r="C37" s="7"/>
      <c r="D37" s="86"/>
      <c r="E37" s="138"/>
      <c r="F37" s="92"/>
      <c r="G37" s="8"/>
      <c r="H37" s="95"/>
      <c r="I37" s="92"/>
      <c r="J37" s="115"/>
      <c r="K37" s="126"/>
      <c r="O37" s="9" t="b">
        <v>0</v>
      </c>
    </row>
    <row r="38" spans="1:15">
      <c r="A38" s="57"/>
      <c r="B38" s="7"/>
      <c r="C38" s="7"/>
      <c r="D38" s="86"/>
      <c r="E38" s="138"/>
      <c r="F38" s="92"/>
      <c r="G38" s="8"/>
      <c r="H38" s="95"/>
      <c r="I38" s="92"/>
      <c r="J38" s="115"/>
      <c r="K38" s="126"/>
      <c r="O38" s="9" t="b">
        <v>0</v>
      </c>
    </row>
    <row r="39" spans="1:15">
      <c r="A39" s="57"/>
      <c r="B39" s="7"/>
      <c r="C39" s="7"/>
      <c r="D39" s="86"/>
      <c r="E39" s="138"/>
      <c r="F39" s="92"/>
      <c r="G39" s="8"/>
      <c r="H39" s="95"/>
      <c r="I39" s="92"/>
      <c r="J39" s="115"/>
      <c r="K39" s="126"/>
      <c r="O39" s="9" t="b">
        <v>0</v>
      </c>
    </row>
    <row r="40" spans="1:15">
      <c r="A40" s="57"/>
      <c r="B40" s="7"/>
      <c r="C40" s="7"/>
      <c r="D40" s="86"/>
      <c r="E40" s="138"/>
      <c r="F40" s="92"/>
      <c r="G40" s="8"/>
      <c r="H40" s="95"/>
      <c r="I40" s="92"/>
      <c r="J40" s="115"/>
      <c r="K40" s="126"/>
      <c r="O40" s="9" t="b">
        <v>0</v>
      </c>
    </row>
    <row r="41" spans="1:15">
      <c r="A41" s="57"/>
      <c r="B41" s="7"/>
      <c r="C41" s="7"/>
      <c r="D41" s="86"/>
      <c r="E41" s="138"/>
      <c r="F41" s="92"/>
      <c r="G41" s="8"/>
      <c r="H41" s="95"/>
      <c r="I41" s="92"/>
      <c r="J41" s="115"/>
      <c r="K41" s="126"/>
      <c r="O41" s="9" t="b">
        <v>0</v>
      </c>
    </row>
    <row r="42" spans="1:15">
      <c r="A42" s="57"/>
      <c r="B42" s="7"/>
      <c r="C42" s="7"/>
      <c r="D42" s="86"/>
      <c r="E42" s="138"/>
      <c r="F42" s="92"/>
      <c r="G42" s="8"/>
      <c r="H42" s="95"/>
      <c r="I42" s="92"/>
      <c r="J42" s="115"/>
      <c r="K42" s="126"/>
      <c r="O42" s="9" t="b">
        <v>0</v>
      </c>
    </row>
    <row r="43" spans="1:15">
      <c r="A43" s="57"/>
      <c r="B43" s="7"/>
      <c r="C43" s="7"/>
      <c r="D43" s="86"/>
      <c r="E43" s="138"/>
      <c r="F43" s="92"/>
      <c r="G43" s="8"/>
      <c r="H43" s="95"/>
      <c r="I43" s="92"/>
      <c r="J43" s="115"/>
      <c r="K43" s="126"/>
      <c r="O43" s="9" t="b">
        <v>0</v>
      </c>
    </row>
    <row r="44" spans="1:15">
      <c r="A44" s="57"/>
      <c r="B44" s="7"/>
      <c r="C44" s="7"/>
      <c r="D44" s="86"/>
      <c r="E44" s="138"/>
      <c r="F44" s="92"/>
      <c r="G44" s="8"/>
      <c r="H44" s="95"/>
      <c r="I44" s="92"/>
      <c r="J44" s="115"/>
      <c r="K44" s="126"/>
      <c r="O44" s="9" t="b">
        <v>0</v>
      </c>
    </row>
    <row r="45" spans="1:15">
      <c r="A45" s="57"/>
      <c r="B45" s="7"/>
      <c r="C45" s="7"/>
      <c r="D45" s="86"/>
      <c r="E45" s="138"/>
      <c r="F45" s="92"/>
      <c r="G45" s="8"/>
      <c r="H45" s="95"/>
      <c r="I45" s="92"/>
      <c r="J45" s="115"/>
      <c r="K45" s="126"/>
      <c r="O45" s="9" t="b">
        <v>0</v>
      </c>
    </row>
    <row r="46" spans="1:15">
      <c r="A46" s="57"/>
      <c r="B46" s="7"/>
      <c r="C46" s="7"/>
      <c r="D46" s="86"/>
      <c r="E46" s="138"/>
      <c r="F46" s="92"/>
      <c r="G46" s="8"/>
      <c r="H46" s="95"/>
      <c r="I46" s="92"/>
      <c r="J46" s="115"/>
      <c r="K46" s="126"/>
      <c r="O46" s="9" t="b">
        <v>1</v>
      </c>
    </row>
    <row r="47" spans="1:15">
      <c r="A47" s="57"/>
      <c r="B47" s="7"/>
      <c r="C47" s="7"/>
      <c r="D47" s="86"/>
      <c r="E47" s="138"/>
      <c r="F47" s="92"/>
      <c r="G47" s="8"/>
      <c r="H47" s="95"/>
      <c r="I47" s="92"/>
      <c r="J47" s="115"/>
      <c r="K47" s="126"/>
      <c r="O47" s="9" t="b">
        <v>0</v>
      </c>
    </row>
    <row r="48" spans="1:15">
      <c r="A48" s="57"/>
      <c r="B48" s="7"/>
      <c r="C48" s="7"/>
      <c r="D48" s="86"/>
      <c r="E48" s="138"/>
      <c r="F48" s="92"/>
      <c r="G48" s="8"/>
      <c r="H48" s="95"/>
      <c r="I48" s="92"/>
      <c r="J48" s="115"/>
      <c r="K48" s="126"/>
      <c r="O48" s="9" t="b">
        <v>0</v>
      </c>
    </row>
    <row r="49" spans="1:15">
      <c r="A49" s="57"/>
      <c r="B49" s="7"/>
      <c r="C49" s="7"/>
      <c r="D49" s="86"/>
      <c r="E49" s="138"/>
      <c r="F49" s="92"/>
      <c r="G49" s="8"/>
      <c r="H49" s="95"/>
      <c r="I49" s="92"/>
      <c r="J49" s="115"/>
      <c r="K49" s="126"/>
      <c r="O49" s="9" t="b">
        <v>0</v>
      </c>
    </row>
    <row r="50" spans="1:15">
      <c r="A50" s="57"/>
      <c r="B50" s="7"/>
      <c r="C50" s="7"/>
      <c r="D50" s="86"/>
      <c r="E50" s="138"/>
      <c r="F50" s="92"/>
      <c r="G50" s="8"/>
      <c r="H50" s="95"/>
      <c r="I50" s="92"/>
      <c r="J50" s="115"/>
      <c r="K50" s="126"/>
      <c r="O50" s="9" t="b">
        <v>0</v>
      </c>
    </row>
    <row r="51" spans="1:15">
      <c r="A51" s="57"/>
      <c r="B51" s="7"/>
      <c r="C51" s="7"/>
      <c r="D51" s="86"/>
      <c r="E51" s="138"/>
      <c r="F51" s="92"/>
      <c r="G51" s="8"/>
      <c r="H51" s="95"/>
      <c r="I51" s="92"/>
      <c r="J51" s="115"/>
      <c r="K51" s="126"/>
      <c r="O51" s="9" t="b">
        <v>0</v>
      </c>
    </row>
    <row r="52" spans="1:15">
      <c r="A52" s="57"/>
      <c r="B52" s="7"/>
      <c r="C52" s="7"/>
      <c r="D52" s="86"/>
      <c r="E52" s="138"/>
      <c r="F52" s="92"/>
      <c r="G52" s="8"/>
      <c r="H52" s="95"/>
      <c r="I52" s="92"/>
      <c r="J52" s="115"/>
      <c r="K52" s="126"/>
      <c r="O52" s="9" t="b">
        <v>1</v>
      </c>
    </row>
    <row r="53" spans="1:15">
      <c r="A53" s="57"/>
      <c r="B53" s="7"/>
      <c r="C53" s="7"/>
      <c r="D53" s="86"/>
      <c r="E53" s="138"/>
      <c r="F53" s="92"/>
      <c r="G53" s="8"/>
      <c r="H53" s="95"/>
      <c r="I53" s="92"/>
      <c r="J53" s="115"/>
      <c r="K53" s="126"/>
      <c r="O53" s="9" t="b">
        <v>0</v>
      </c>
    </row>
    <row r="54" spans="1:15">
      <c r="A54" s="57"/>
      <c r="B54" s="7"/>
      <c r="C54" s="7"/>
      <c r="D54" s="86"/>
      <c r="E54" s="138"/>
      <c r="F54" s="92"/>
      <c r="G54" s="8"/>
      <c r="H54" s="95"/>
      <c r="I54" s="92"/>
      <c r="J54" s="115"/>
      <c r="K54" s="126"/>
      <c r="O54" s="9" t="b">
        <v>0</v>
      </c>
    </row>
    <row r="55" spans="1:15">
      <c r="A55" s="57"/>
      <c r="B55" s="7"/>
      <c r="C55" s="7"/>
      <c r="D55" s="86"/>
      <c r="E55" s="138"/>
      <c r="F55" s="92"/>
      <c r="G55" s="8"/>
      <c r="H55" s="95"/>
      <c r="I55" s="92"/>
      <c r="J55" s="115"/>
      <c r="K55" s="126"/>
      <c r="O55" s="9" t="b">
        <v>0</v>
      </c>
    </row>
    <row r="56" spans="1:15">
      <c r="A56" s="57"/>
      <c r="B56" s="7"/>
      <c r="C56" s="7"/>
      <c r="D56" s="86"/>
      <c r="E56" s="138"/>
      <c r="F56" s="92"/>
      <c r="G56" s="8"/>
      <c r="H56" s="95"/>
      <c r="I56" s="92"/>
      <c r="J56" s="115"/>
      <c r="K56" s="126"/>
      <c r="O56" s="9" t="b">
        <v>0</v>
      </c>
    </row>
    <row r="57" spans="1:15">
      <c r="A57" s="57"/>
      <c r="B57" s="7"/>
      <c r="C57" s="7"/>
      <c r="D57" s="86"/>
      <c r="E57" s="138"/>
      <c r="F57" s="92"/>
      <c r="G57" s="8"/>
      <c r="H57" s="95"/>
      <c r="I57" s="92"/>
      <c r="J57" s="115"/>
      <c r="K57" s="126"/>
      <c r="O57" s="9" t="b">
        <v>0</v>
      </c>
    </row>
    <row r="58" spans="1:15">
      <c r="A58" s="57"/>
      <c r="B58" s="7"/>
      <c r="C58" s="7"/>
      <c r="D58" s="86"/>
      <c r="E58" s="138"/>
      <c r="F58" s="92"/>
      <c r="G58" s="8"/>
      <c r="H58" s="95"/>
      <c r="I58" s="92"/>
      <c r="J58" s="115"/>
      <c r="K58" s="126"/>
      <c r="O58" s="9" t="b">
        <v>0</v>
      </c>
    </row>
    <row r="59" spans="1:15">
      <c r="A59" s="57"/>
      <c r="B59" s="7"/>
      <c r="C59" s="7"/>
      <c r="D59" s="86"/>
      <c r="E59" s="138"/>
      <c r="F59" s="92"/>
      <c r="G59" s="8"/>
      <c r="H59" s="95"/>
      <c r="I59" s="92"/>
      <c r="J59" s="115"/>
      <c r="K59" s="126"/>
      <c r="O59" s="9" t="b">
        <v>0</v>
      </c>
    </row>
    <row r="60" spans="1:15">
      <c r="A60" s="57"/>
      <c r="B60" s="7"/>
      <c r="C60" s="7"/>
      <c r="D60" s="86"/>
      <c r="E60" s="138"/>
      <c r="F60" s="92"/>
      <c r="G60" s="8"/>
      <c r="H60" s="95"/>
      <c r="I60" s="92"/>
      <c r="J60" s="115"/>
      <c r="K60" s="126"/>
      <c r="O60" s="9" t="b">
        <v>1</v>
      </c>
    </row>
    <row r="61" spans="1:15">
      <c r="A61" s="57"/>
      <c r="B61" s="7"/>
      <c r="C61" s="7"/>
      <c r="D61" s="86"/>
      <c r="E61" s="138"/>
      <c r="F61" s="92"/>
      <c r="G61" s="8"/>
      <c r="H61" s="95"/>
      <c r="I61" s="92"/>
      <c r="J61" s="115"/>
      <c r="K61" s="126"/>
      <c r="O61" s="9" t="b">
        <v>0</v>
      </c>
    </row>
    <row r="62" spans="1:15">
      <c r="A62" s="57"/>
      <c r="B62" s="7"/>
      <c r="C62" s="7"/>
      <c r="D62" s="86"/>
      <c r="E62" s="138"/>
      <c r="F62" s="92"/>
      <c r="G62" s="8"/>
      <c r="H62" s="95"/>
      <c r="I62" s="92"/>
      <c r="J62" s="115"/>
      <c r="K62" s="126"/>
      <c r="O62" s="9" t="b">
        <v>0</v>
      </c>
    </row>
    <row r="63" spans="1:15">
      <c r="A63" s="57"/>
      <c r="B63" s="7"/>
      <c r="C63" s="7"/>
      <c r="D63" s="86"/>
      <c r="E63" s="138"/>
      <c r="F63" s="92"/>
      <c r="G63" s="8"/>
      <c r="H63" s="95"/>
      <c r="I63" s="92"/>
      <c r="J63" s="115"/>
      <c r="K63" s="126"/>
      <c r="O63" s="9" t="b">
        <v>0</v>
      </c>
    </row>
    <row r="64" spans="1:15">
      <c r="A64" s="57"/>
      <c r="B64" s="7"/>
      <c r="C64" s="7"/>
      <c r="D64" s="86"/>
      <c r="E64" s="138"/>
      <c r="F64" s="92"/>
      <c r="G64" s="8"/>
      <c r="H64" s="95"/>
      <c r="I64" s="92"/>
      <c r="J64" s="115"/>
      <c r="K64" s="126"/>
      <c r="O64" s="9" t="b">
        <v>0</v>
      </c>
    </row>
    <row r="65" spans="1:15">
      <c r="A65" s="57"/>
      <c r="B65" s="7"/>
      <c r="C65" s="7"/>
      <c r="D65" s="86"/>
      <c r="E65" s="138"/>
      <c r="F65" s="92"/>
      <c r="G65" s="8"/>
      <c r="H65" s="95"/>
      <c r="I65" s="92"/>
      <c r="J65" s="115"/>
      <c r="K65" s="126"/>
      <c r="O65" s="9" t="b">
        <v>0</v>
      </c>
    </row>
    <row r="66" spans="1:15">
      <c r="A66" s="57"/>
      <c r="B66" s="7"/>
      <c r="C66" s="7"/>
      <c r="D66" s="86"/>
      <c r="E66" s="138"/>
      <c r="F66" s="92"/>
      <c r="G66" s="8"/>
      <c r="H66" s="95"/>
      <c r="I66" s="92"/>
      <c r="J66" s="115"/>
      <c r="K66" s="126"/>
      <c r="O66" s="9" t="b">
        <v>0</v>
      </c>
    </row>
    <row r="67" spans="1:15">
      <c r="A67" s="57"/>
      <c r="B67" s="7"/>
      <c r="C67" s="7"/>
      <c r="D67" s="86"/>
      <c r="E67" s="138"/>
      <c r="F67" s="92"/>
      <c r="G67" s="8"/>
      <c r="H67" s="95"/>
      <c r="I67" s="92"/>
      <c r="J67" s="115"/>
      <c r="K67" s="126"/>
      <c r="O67" s="9" t="b">
        <v>0</v>
      </c>
    </row>
    <row r="68" spans="1:15">
      <c r="A68" s="57"/>
      <c r="B68" s="7"/>
      <c r="C68" s="7"/>
      <c r="D68" s="86"/>
      <c r="E68" s="138"/>
      <c r="F68" s="92"/>
      <c r="G68" s="8"/>
      <c r="H68" s="95"/>
      <c r="I68" s="92"/>
      <c r="J68" s="115"/>
      <c r="K68" s="126"/>
      <c r="O68" s="9" t="b">
        <v>0</v>
      </c>
    </row>
    <row r="69" spans="1:15">
      <c r="A69" s="57"/>
      <c r="B69" s="7"/>
      <c r="C69" s="7"/>
      <c r="D69" s="86"/>
      <c r="E69" s="138"/>
      <c r="F69" s="92"/>
      <c r="G69" s="8"/>
      <c r="H69" s="95"/>
      <c r="I69" s="92"/>
      <c r="J69" s="115"/>
      <c r="K69" s="126"/>
      <c r="O69" s="9" t="b">
        <v>0</v>
      </c>
    </row>
    <row r="70" spans="1:15">
      <c r="A70" s="57"/>
      <c r="B70" s="7"/>
      <c r="C70" s="7"/>
      <c r="D70" s="86"/>
      <c r="E70" s="138"/>
      <c r="F70" s="92"/>
      <c r="G70" s="8"/>
      <c r="H70" s="95"/>
      <c r="I70" s="92"/>
      <c r="J70" s="115"/>
      <c r="K70" s="126"/>
      <c r="O70" s="9" t="b">
        <v>0</v>
      </c>
    </row>
    <row r="71" spans="1:15">
      <c r="A71" s="57"/>
      <c r="B71" s="7"/>
      <c r="C71" s="7"/>
      <c r="D71" s="86"/>
      <c r="E71" s="138"/>
      <c r="F71" s="92"/>
      <c r="G71" s="8"/>
      <c r="H71" s="95"/>
      <c r="I71" s="92"/>
      <c r="J71" s="115"/>
      <c r="K71" s="126"/>
      <c r="O71" s="9" t="b">
        <v>0</v>
      </c>
    </row>
    <row r="72" spans="1:15">
      <c r="A72" s="57"/>
      <c r="B72" s="7"/>
      <c r="C72" s="7"/>
      <c r="D72" s="86"/>
      <c r="E72" s="138"/>
      <c r="F72" s="92"/>
      <c r="G72" s="8"/>
      <c r="H72" s="95"/>
      <c r="I72" s="92"/>
      <c r="J72" s="115"/>
      <c r="K72" s="126"/>
      <c r="O72" s="9" t="b">
        <v>0</v>
      </c>
    </row>
    <row r="73" spans="1:15">
      <c r="A73" s="57"/>
      <c r="B73" s="7"/>
      <c r="C73" s="7"/>
      <c r="D73" s="86"/>
      <c r="E73" s="138"/>
      <c r="F73" s="92"/>
      <c r="G73" s="8"/>
      <c r="H73" s="95"/>
      <c r="I73" s="92"/>
      <c r="J73" s="115"/>
      <c r="K73" s="126"/>
      <c r="O73" s="9" t="b">
        <v>0</v>
      </c>
    </row>
    <row r="74" spans="1:15">
      <c r="A74" s="57"/>
      <c r="B74" s="7"/>
      <c r="C74" s="7"/>
      <c r="D74" s="86"/>
      <c r="E74" s="138"/>
      <c r="F74" s="92"/>
      <c r="G74" s="8"/>
      <c r="H74" s="95"/>
      <c r="I74" s="92"/>
      <c r="J74" s="115"/>
      <c r="K74" s="126"/>
      <c r="O74" s="9" t="b">
        <v>0</v>
      </c>
    </row>
    <row r="75" spans="1:15">
      <c r="A75" s="57"/>
      <c r="B75" s="7"/>
      <c r="C75" s="7"/>
      <c r="D75" s="86"/>
      <c r="E75" s="138"/>
      <c r="F75" s="92"/>
      <c r="G75" s="8"/>
      <c r="H75" s="95"/>
      <c r="I75" s="92"/>
      <c r="J75" s="115"/>
      <c r="K75" s="126"/>
      <c r="O75" s="9" t="b">
        <v>0</v>
      </c>
    </row>
    <row r="76" spans="1:15">
      <c r="A76" s="57"/>
      <c r="B76" s="7"/>
      <c r="C76" s="7"/>
      <c r="D76" s="86"/>
      <c r="E76" s="138"/>
      <c r="F76" s="92"/>
      <c r="G76" s="8"/>
      <c r="H76" s="95"/>
      <c r="I76" s="92"/>
      <c r="J76" s="115"/>
      <c r="K76" s="126"/>
      <c r="O76" s="9" t="b">
        <v>0</v>
      </c>
    </row>
    <row r="77" spans="1:15">
      <c r="A77" s="57"/>
      <c r="B77" s="7"/>
      <c r="C77" s="7"/>
      <c r="D77" s="86"/>
      <c r="E77" s="138"/>
      <c r="F77" s="92"/>
      <c r="G77" s="8"/>
      <c r="H77" s="95"/>
      <c r="I77" s="92"/>
      <c r="J77" s="115"/>
      <c r="K77" s="126"/>
      <c r="O77" s="9" t="b">
        <v>0</v>
      </c>
    </row>
    <row r="78" spans="1:15">
      <c r="A78" s="57"/>
      <c r="B78" s="7"/>
      <c r="C78" s="7"/>
      <c r="D78" s="86"/>
      <c r="E78" s="138"/>
      <c r="F78" s="92"/>
      <c r="G78" s="8"/>
      <c r="H78" s="95"/>
      <c r="I78" s="92"/>
      <c r="J78" s="115"/>
      <c r="K78" s="126"/>
      <c r="O78" s="9" t="b">
        <v>0</v>
      </c>
    </row>
    <row r="79" spans="1:15">
      <c r="A79" s="57"/>
      <c r="B79" s="7"/>
      <c r="C79" s="7"/>
      <c r="D79" s="86"/>
      <c r="E79" s="138"/>
      <c r="F79" s="92"/>
      <c r="G79" s="8"/>
      <c r="H79" s="95"/>
      <c r="I79" s="92"/>
      <c r="J79" s="115"/>
      <c r="K79" s="126"/>
      <c r="O79" s="9" t="b">
        <v>0</v>
      </c>
    </row>
    <row r="80" spans="1:15">
      <c r="A80" s="57"/>
      <c r="B80" s="7"/>
      <c r="C80" s="7"/>
      <c r="D80" s="86"/>
      <c r="E80" s="138"/>
      <c r="F80" s="92"/>
      <c r="G80" s="8"/>
      <c r="H80" s="95"/>
      <c r="I80" s="92"/>
      <c r="J80" s="115"/>
      <c r="K80" s="126"/>
      <c r="O80" s="9" t="b">
        <v>0</v>
      </c>
    </row>
    <row r="81" spans="1:15">
      <c r="A81" s="57"/>
      <c r="B81" s="7"/>
      <c r="C81" s="7"/>
      <c r="D81" s="86"/>
      <c r="E81" s="138"/>
      <c r="F81" s="92"/>
      <c r="G81" s="8"/>
      <c r="H81" s="95"/>
      <c r="I81" s="92"/>
      <c r="J81" s="115"/>
      <c r="K81" s="126"/>
      <c r="O81" s="9" t="b">
        <v>0</v>
      </c>
    </row>
    <row r="82" spans="1:15">
      <c r="A82" s="57"/>
      <c r="B82" s="7"/>
      <c r="C82" s="7"/>
      <c r="D82" s="86"/>
      <c r="E82" s="138"/>
      <c r="F82" s="92"/>
      <c r="G82" s="8"/>
      <c r="H82" s="95"/>
      <c r="I82" s="92"/>
      <c r="J82" s="115"/>
      <c r="K82" s="126"/>
      <c r="O82" s="9" t="b">
        <v>0</v>
      </c>
    </row>
    <row r="83" spans="1:15">
      <c r="A83" s="57"/>
      <c r="B83" s="7"/>
      <c r="C83" s="7"/>
      <c r="D83" s="86"/>
      <c r="E83" s="138"/>
      <c r="F83" s="92"/>
      <c r="G83" s="8"/>
      <c r="H83" s="95"/>
      <c r="I83" s="92"/>
      <c r="J83" s="115"/>
      <c r="K83" s="126"/>
      <c r="O83" s="9" t="b">
        <v>0</v>
      </c>
    </row>
    <row r="84" spans="1:15">
      <c r="A84" s="57"/>
      <c r="B84" s="7"/>
      <c r="C84" s="7"/>
      <c r="D84" s="86"/>
      <c r="E84" s="138"/>
      <c r="F84" s="92"/>
      <c r="G84" s="8"/>
      <c r="H84" s="95"/>
      <c r="I84" s="92"/>
      <c r="J84" s="115"/>
      <c r="K84" s="126"/>
      <c r="O84" s="9" t="b">
        <v>0</v>
      </c>
    </row>
    <row r="85" spans="1:15">
      <c r="A85" s="57"/>
      <c r="B85" s="7"/>
      <c r="C85" s="7"/>
      <c r="D85" s="86"/>
      <c r="E85" s="138"/>
      <c r="F85" s="92"/>
      <c r="G85" s="8"/>
      <c r="H85" s="95"/>
      <c r="I85" s="92"/>
      <c r="J85" s="115"/>
      <c r="K85" s="126"/>
      <c r="O85" s="9" t="b">
        <v>0</v>
      </c>
    </row>
    <row r="86" spans="1:15">
      <c r="A86" s="57"/>
      <c r="B86" s="7"/>
      <c r="C86" s="7"/>
      <c r="D86" s="86"/>
      <c r="E86" s="138"/>
      <c r="F86" s="92"/>
      <c r="G86" s="8"/>
      <c r="H86" s="95"/>
      <c r="I86" s="92"/>
      <c r="J86" s="115"/>
      <c r="K86" s="126"/>
      <c r="O86" s="9" t="b">
        <v>0</v>
      </c>
    </row>
    <row r="87" spans="1:15">
      <c r="A87" s="57"/>
      <c r="B87" s="7"/>
      <c r="C87" s="7"/>
      <c r="D87" s="86"/>
      <c r="E87" s="138"/>
      <c r="F87" s="92"/>
      <c r="G87" s="8"/>
      <c r="H87" s="95"/>
      <c r="I87" s="92"/>
      <c r="J87" s="115"/>
      <c r="K87" s="126"/>
      <c r="O87" s="9" t="b">
        <v>0</v>
      </c>
    </row>
    <row r="88" spans="1:15">
      <c r="A88" s="57"/>
      <c r="B88" s="7"/>
      <c r="C88" s="7"/>
      <c r="D88" s="86"/>
      <c r="E88" s="138"/>
      <c r="F88" s="92"/>
      <c r="G88" s="8"/>
      <c r="H88" s="95"/>
      <c r="I88" s="92"/>
      <c r="J88" s="115"/>
      <c r="K88" s="126"/>
      <c r="O88" s="9" t="b">
        <v>0</v>
      </c>
    </row>
    <row r="89" spans="1:15">
      <c r="A89" s="57"/>
      <c r="B89" s="7"/>
      <c r="C89" s="7"/>
      <c r="D89" s="86"/>
      <c r="E89" s="138"/>
      <c r="F89" s="92"/>
      <c r="G89" s="8"/>
      <c r="H89" s="95"/>
      <c r="I89" s="92"/>
      <c r="J89" s="115"/>
      <c r="K89" s="126"/>
      <c r="O89" s="9" t="b">
        <v>0</v>
      </c>
    </row>
    <row r="90" spans="1:15">
      <c r="A90" s="57"/>
      <c r="B90" s="7"/>
      <c r="C90" s="7"/>
      <c r="D90" s="86"/>
      <c r="E90" s="138"/>
      <c r="F90" s="92"/>
      <c r="G90" s="8"/>
      <c r="H90" s="95"/>
      <c r="I90" s="92"/>
      <c r="J90" s="115"/>
      <c r="K90" s="126"/>
      <c r="O90" s="9" t="b">
        <v>0</v>
      </c>
    </row>
    <row r="91" spans="1:15">
      <c r="A91" s="57"/>
      <c r="B91" s="7"/>
      <c r="C91" s="7"/>
      <c r="D91" s="86"/>
      <c r="E91" s="138"/>
      <c r="F91" s="92"/>
      <c r="G91" s="8"/>
      <c r="H91" s="95"/>
      <c r="I91" s="92"/>
      <c r="J91" s="115"/>
      <c r="K91" s="126"/>
      <c r="O91" s="9" t="b">
        <v>0</v>
      </c>
    </row>
    <row r="92" spans="1:15">
      <c r="A92" s="57"/>
      <c r="B92" s="7"/>
      <c r="C92" s="7"/>
      <c r="D92" s="86"/>
      <c r="E92" s="138"/>
      <c r="F92" s="92"/>
      <c r="G92" s="8"/>
      <c r="H92" s="95"/>
      <c r="I92" s="92"/>
      <c r="J92" s="115"/>
      <c r="K92" s="126"/>
      <c r="O92" s="9" t="b">
        <v>0</v>
      </c>
    </row>
    <row r="93" spans="1:15">
      <c r="A93" s="57"/>
      <c r="B93" s="7"/>
      <c r="C93" s="7"/>
      <c r="D93" s="86"/>
      <c r="E93" s="138"/>
      <c r="F93" s="92"/>
      <c r="G93" s="8"/>
      <c r="H93" s="95"/>
      <c r="I93" s="92"/>
      <c r="J93" s="115"/>
      <c r="K93" s="126"/>
      <c r="O93" s="9" t="b">
        <v>0</v>
      </c>
    </row>
    <row r="94" spans="1:15">
      <c r="A94" s="57"/>
      <c r="B94" s="7"/>
      <c r="C94" s="7"/>
      <c r="D94" s="86"/>
      <c r="E94" s="138"/>
      <c r="F94" s="92"/>
      <c r="G94" s="8"/>
      <c r="H94" s="95"/>
      <c r="I94" s="92"/>
      <c r="J94" s="115"/>
      <c r="K94" s="126"/>
      <c r="O94" s="9" t="b">
        <v>0</v>
      </c>
    </row>
    <row r="95" spans="1:15">
      <c r="A95" s="57"/>
      <c r="B95" s="7"/>
      <c r="C95" s="7"/>
      <c r="D95" s="86"/>
      <c r="E95" s="138"/>
      <c r="F95" s="92"/>
      <c r="G95" s="8"/>
      <c r="H95" s="95"/>
      <c r="I95" s="92"/>
      <c r="J95" s="115"/>
      <c r="K95" s="126"/>
      <c r="O95" s="9" t="b">
        <v>0</v>
      </c>
    </row>
    <row r="96" spans="1:15">
      <c r="A96" s="57"/>
      <c r="B96" s="7"/>
      <c r="C96" s="7"/>
      <c r="D96" s="86"/>
      <c r="E96" s="138"/>
      <c r="F96" s="92"/>
      <c r="G96" s="8"/>
      <c r="H96" s="95"/>
      <c r="I96" s="92"/>
      <c r="J96" s="115"/>
      <c r="K96" s="126"/>
      <c r="O96" s="9" t="b">
        <v>0</v>
      </c>
    </row>
    <row r="97" spans="1:15">
      <c r="A97" s="57"/>
      <c r="B97" s="7"/>
      <c r="C97" s="7"/>
      <c r="D97" s="86"/>
      <c r="E97" s="138"/>
      <c r="F97" s="92"/>
      <c r="G97" s="8"/>
      <c r="H97" s="95"/>
      <c r="I97" s="92"/>
      <c r="J97" s="115"/>
      <c r="K97" s="126"/>
      <c r="O97" s="9" t="b">
        <v>0</v>
      </c>
    </row>
    <row r="98" spans="1:15">
      <c r="A98" s="57"/>
      <c r="B98" s="7"/>
      <c r="C98" s="7"/>
      <c r="D98" s="86"/>
      <c r="E98" s="138"/>
      <c r="F98" s="92"/>
      <c r="G98" s="8"/>
      <c r="H98" s="95"/>
      <c r="I98" s="92"/>
      <c r="J98" s="115"/>
      <c r="K98" s="126"/>
      <c r="O98" s="9" t="b">
        <v>0</v>
      </c>
    </row>
    <row r="99" spans="1:15" ht="13.5" thickBot="1">
      <c r="A99" s="58"/>
      <c r="B99" s="65"/>
      <c r="C99" s="106"/>
      <c r="D99" s="87"/>
      <c r="E99" s="139"/>
      <c r="F99" s="93"/>
      <c r="G99" s="134"/>
      <c r="H99" s="96"/>
      <c r="I99" s="93"/>
      <c r="J99" s="116"/>
      <c r="K99" s="127"/>
      <c r="O99" s="9" t="b">
        <v>0</v>
      </c>
    </row>
    <row r="100" spans="1:15">
      <c r="J100" s="79">
        <v>1071.54</v>
      </c>
      <c r="O100" s="5"/>
    </row>
    <row r="101" spans="1:15">
      <c r="O101" s="5"/>
    </row>
    <row r="102" spans="1:15">
      <c r="O102" s="5"/>
    </row>
    <row r="103" spans="1:15">
      <c r="O103" s="5"/>
    </row>
    <row r="104" spans="1:15">
      <c r="O104" s="5"/>
    </row>
    <row r="105" spans="1:15">
      <c r="O105" s="5"/>
    </row>
    <row r="106" spans="1:15">
      <c r="O106" s="5"/>
    </row>
    <row r="107" spans="1:15">
      <c r="O107" s="5"/>
    </row>
    <row r="108" spans="1:15">
      <c r="O108" s="5"/>
    </row>
    <row r="109" spans="1:15">
      <c r="O109" s="5"/>
    </row>
    <row r="110" spans="1:15">
      <c r="O110" s="5"/>
    </row>
    <row r="111" spans="1:15">
      <c r="O111" s="5"/>
    </row>
    <row r="112" spans="1:15">
      <c r="O112" s="5"/>
    </row>
    <row r="113" spans="15:15">
      <c r="O113" s="5"/>
    </row>
    <row r="114" spans="15:15">
      <c r="O114" s="5"/>
    </row>
    <row r="115" spans="15:15">
      <c r="O115" s="5"/>
    </row>
    <row r="116" spans="15:15">
      <c r="O116" s="5"/>
    </row>
    <row r="117" spans="15:15">
      <c r="O117" s="5"/>
    </row>
    <row r="118" spans="15:15">
      <c r="O118" s="5"/>
    </row>
    <row r="119" spans="15:15">
      <c r="O119" s="5"/>
    </row>
    <row r="120" spans="15:15">
      <c r="O120" s="5"/>
    </row>
    <row r="121" spans="15:15">
      <c r="O121" s="5"/>
    </row>
    <row r="122" spans="15:15">
      <c r="O122" s="5"/>
    </row>
    <row r="123" spans="15:15">
      <c r="O123" s="5"/>
    </row>
    <row r="124" spans="15:15">
      <c r="O124" s="5"/>
    </row>
    <row r="125" spans="15:15">
      <c r="O125" s="5"/>
    </row>
    <row r="126" spans="15:15">
      <c r="O126" s="5"/>
    </row>
    <row r="127" spans="15:15">
      <c r="O127" s="5"/>
    </row>
    <row r="128" spans="15:15">
      <c r="O128" s="5"/>
    </row>
    <row r="129" spans="15:15">
      <c r="O129" s="5"/>
    </row>
    <row r="130" spans="15:15">
      <c r="O130" s="5"/>
    </row>
    <row r="131" spans="15:15">
      <c r="O131" s="5"/>
    </row>
    <row r="132" spans="15:15">
      <c r="O132" s="5"/>
    </row>
    <row r="133" spans="15:15">
      <c r="O133" s="5"/>
    </row>
    <row r="134" spans="15:15">
      <c r="O134" s="5"/>
    </row>
    <row r="135" spans="15:15">
      <c r="O135" s="5"/>
    </row>
    <row r="136" spans="15:15">
      <c r="O136" s="5"/>
    </row>
    <row r="137" spans="15:15">
      <c r="O137" s="5"/>
    </row>
    <row r="138" spans="15:15">
      <c r="O138" s="5"/>
    </row>
    <row r="139" spans="15:15">
      <c r="O139" s="5"/>
    </row>
    <row r="140" spans="15:15">
      <c r="O140" s="5"/>
    </row>
    <row r="141" spans="15:15">
      <c r="O141" s="5"/>
    </row>
    <row r="142" spans="15:15">
      <c r="O142" s="5"/>
    </row>
    <row r="143" spans="15:15">
      <c r="O143" s="5"/>
    </row>
    <row r="144" spans="15:15">
      <c r="O144" s="5"/>
    </row>
    <row r="145" spans="15:15">
      <c r="O145" s="5"/>
    </row>
    <row r="146" spans="15:15">
      <c r="O146" s="5"/>
    </row>
    <row r="147" spans="15:15">
      <c r="O147" s="5"/>
    </row>
    <row r="148" spans="15:15">
      <c r="O148" s="5"/>
    </row>
    <row r="149" spans="15:15">
      <c r="O149" s="5"/>
    </row>
    <row r="150" spans="15:15">
      <c r="O150" s="5"/>
    </row>
    <row r="151" spans="15:15">
      <c r="O151" s="5"/>
    </row>
    <row r="152" spans="15:15">
      <c r="O152" s="5"/>
    </row>
    <row r="153" spans="15:15">
      <c r="O153" s="5"/>
    </row>
    <row r="154" spans="15:15">
      <c r="O154" s="5"/>
    </row>
    <row r="155" spans="15:15">
      <c r="O155" s="5"/>
    </row>
    <row r="156" spans="15:15">
      <c r="O156" s="5"/>
    </row>
    <row r="157" spans="15:15">
      <c r="O157" s="5"/>
    </row>
  </sheetData>
  <mergeCells count="3">
    <mergeCell ref="A1:A2"/>
    <mergeCell ref="B1:F2"/>
    <mergeCell ref="A3:C3"/>
  </mergeCells>
  <conditionalFormatting sqref="G10:G29">
    <cfRule type="cellIs" dxfId="57" priority="1" operator="lessThanOrEqual">
      <formula>$Z$7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A10" sqref="A10:A16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</cols>
  <sheetData>
    <row r="1" spans="1:11">
      <c r="A1" s="251">
        <v>41447</v>
      </c>
      <c r="B1" s="255" t="s">
        <v>379</v>
      </c>
      <c r="C1" s="255"/>
      <c r="D1" s="255"/>
      <c r="E1" s="255"/>
      <c r="F1" s="256"/>
    </row>
    <row r="2" spans="1:11">
      <c r="A2" s="252"/>
      <c r="B2" s="257"/>
      <c r="C2" s="257"/>
      <c r="D2" s="257"/>
      <c r="E2" s="257"/>
      <c r="F2" s="258"/>
    </row>
    <row r="3" spans="1:11" ht="13.5" thickBot="1">
      <c r="A3" s="253" t="s">
        <v>304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</row>
    <row r="4" spans="1:11">
      <c r="A4" s="64" t="s">
        <v>32</v>
      </c>
      <c r="B4" s="51"/>
      <c r="C4" s="82"/>
      <c r="D4" s="90"/>
      <c r="E4" s="118">
        <v>100</v>
      </c>
      <c r="F4" s="120"/>
      <c r="G4" s="52"/>
      <c r="J4" s="11"/>
      <c r="K4" s="11"/>
    </row>
    <row r="5" spans="1:11">
      <c r="A5" s="64" t="s">
        <v>270</v>
      </c>
      <c r="B5" s="51"/>
      <c r="C5" s="82"/>
      <c r="D5" s="144">
        <v>0</v>
      </c>
      <c r="E5" s="145">
        <v>0.25</v>
      </c>
      <c r="F5" s="146">
        <v>1.25</v>
      </c>
      <c r="G5" s="52"/>
      <c r="K5" s="11"/>
    </row>
    <row r="6" spans="1:11">
      <c r="A6" s="104" t="s">
        <v>255</v>
      </c>
      <c r="B6" s="105"/>
      <c r="C6" s="107"/>
      <c r="D6" s="108">
        <v>6</v>
      </c>
      <c r="E6" s="119">
        <v>6</v>
      </c>
      <c r="F6" s="121">
        <v>0.8</v>
      </c>
      <c r="G6" s="52"/>
      <c r="J6" s="54"/>
      <c r="K6" s="124"/>
    </row>
    <row r="7" spans="1:11" ht="13.5" thickBot="1">
      <c r="A7" s="111" t="s">
        <v>33</v>
      </c>
      <c r="B7" s="112"/>
      <c r="C7" s="112"/>
      <c r="D7" s="113"/>
      <c r="E7" s="113"/>
      <c r="F7" s="117">
        <v>1</v>
      </c>
      <c r="J7" s="68"/>
      <c r="K7" s="53"/>
    </row>
    <row r="8" spans="1:11" ht="13.5" thickBot="1"/>
    <row r="9" spans="1:11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</row>
    <row r="10" spans="1:11">
      <c r="A10" s="57">
        <v>11511202447</v>
      </c>
      <c r="B10" s="7" t="s">
        <v>141</v>
      </c>
      <c r="C10" s="7" t="s">
        <v>30</v>
      </c>
      <c r="D10" s="85"/>
      <c r="E10" s="137"/>
      <c r="F10" s="91">
        <v>16</v>
      </c>
      <c r="G10" s="133">
        <v>1.1999899999999999</v>
      </c>
      <c r="H10" s="94">
        <v>1</v>
      </c>
      <c r="I10" s="91">
        <v>100</v>
      </c>
      <c r="J10" s="114">
        <v>100.28170686456401</v>
      </c>
      <c r="K10" s="125">
        <v>0</v>
      </c>
    </row>
    <row r="11" spans="1:11">
      <c r="A11" s="57">
        <v>11511000620</v>
      </c>
      <c r="B11" s="7" t="s">
        <v>142</v>
      </c>
      <c r="C11" s="7" t="s">
        <v>8</v>
      </c>
      <c r="D11" s="86"/>
      <c r="E11" s="138"/>
      <c r="F11" s="92">
        <v>12</v>
      </c>
      <c r="G11" s="8">
        <v>1.42855</v>
      </c>
      <c r="H11" s="95">
        <v>2</v>
      </c>
      <c r="I11" s="92">
        <v>83</v>
      </c>
      <c r="J11" s="115">
        <v>83.233816697588125</v>
      </c>
      <c r="K11" s="126">
        <v>0</v>
      </c>
    </row>
    <row r="12" spans="1:11">
      <c r="A12" s="57">
        <v>11511102200</v>
      </c>
      <c r="B12" s="7" t="s">
        <v>144</v>
      </c>
      <c r="C12" s="7" t="s">
        <v>31</v>
      </c>
      <c r="D12" s="86"/>
      <c r="E12" s="138"/>
      <c r="F12" s="92">
        <v>17</v>
      </c>
      <c r="G12" s="8">
        <v>1.15381</v>
      </c>
      <c r="H12" s="95">
        <v>3</v>
      </c>
      <c r="I12" s="92">
        <v>69</v>
      </c>
      <c r="J12" s="115">
        <v>69.194377736549171</v>
      </c>
      <c r="K12" s="126">
        <v>0</v>
      </c>
    </row>
    <row r="13" spans="1:11">
      <c r="A13" s="57">
        <v>11511303588</v>
      </c>
      <c r="B13" s="7" t="s">
        <v>154</v>
      </c>
      <c r="C13" s="7" t="s">
        <v>29</v>
      </c>
      <c r="D13" s="86"/>
      <c r="E13" s="138"/>
      <c r="F13" s="92">
        <v>19</v>
      </c>
      <c r="G13" s="8">
        <v>1.07138</v>
      </c>
      <c r="H13" s="95">
        <v>4</v>
      </c>
      <c r="I13" s="92">
        <v>58</v>
      </c>
      <c r="J13" s="115">
        <v>58.163389981447125</v>
      </c>
      <c r="K13" s="126">
        <v>0</v>
      </c>
    </row>
    <row r="14" spans="1:11">
      <c r="A14" s="57">
        <v>11511303486</v>
      </c>
      <c r="B14" s="7" t="s">
        <v>268</v>
      </c>
      <c r="C14" s="7" t="s">
        <v>31</v>
      </c>
      <c r="D14" s="86"/>
      <c r="E14" s="138"/>
      <c r="F14" s="92">
        <v>40</v>
      </c>
      <c r="G14" s="8">
        <v>0.61219000000000001</v>
      </c>
      <c r="H14" s="95">
        <v>5</v>
      </c>
      <c r="I14" s="92">
        <v>49</v>
      </c>
      <c r="J14" s="115">
        <v>49.138036363636367</v>
      </c>
      <c r="K14" s="126">
        <v>0</v>
      </c>
    </row>
    <row r="15" spans="1:11">
      <c r="A15" s="57" t="s">
        <v>594</v>
      </c>
      <c r="B15" s="7" t="s">
        <v>370</v>
      </c>
      <c r="C15" s="7" t="s">
        <v>371</v>
      </c>
      <c r="D15" s="86"/>
      <c r="E15" s="138"/>
      <c r="F15" s="92" t="s">
        <v>272</v>
      </c>
      <c r="G15" s="8" t="s">
        <v>272</v>
      </c>
      <c r="H15" s="95">
        <v>6</v>
      </c>
      <c r="I15" s="92">
        <v>42</v>
      </c>
      <c r="J15" s="115">
        <v>42.118316883116883</v>
      </c>
      <c r="K15" s="126">
        <v>0</v>
      </c>
    </row>
    <row r="16" spans="1:11">
      <c r="A16" s="57"/>
      <c r="B16" s="7"/>
      <c r="C16" s="7"/>
      <c r="D16" s="86"/>
      <c r="E16" s="138"/>
      <c r="F16" s="92" t="s">
        <v>272</v>
      </c>
      <c r="G16" s="8" t="s">
        <v>272</v>
      </c>
      <c r="H16" s="95"/>
      <c r="I16" s="92" t="s">
        <v>272</v>
      </c>
      <c r="J16" s="115" t="s">
        <v>272</v>
      </c>
      <c r="K16" s="126"/>
    </row>
    <row r="17" spans="1:11">
      <c r="A17" s="57"/>
      <c r="B17" s="7"/>
      <c r="C17" s="7"/>
      <c r="D17" s="86"/>
      <c r="E17" s="138"/>
      <c r="F17" s="92"/>
      <c r="G17" s="8"/>
      <c r="H17" s="95"/>
      <c r="I17" s="92"/>
      <c r="J17" s="115"/>
      <c r="K17" s="126"/>
    </row>
    <row r="18" spans="1:11">
      <c r="A18" s="57"/>
      <c r="B18" s="7"/>
      <c r="C18" s="7"/>
      <c r="D18" s="86"/>
      <c r="E18" s="138"/>
      <c r="F18" s="92"/>
      <c r="G18" s="8"/>
      <c r="H18" s="95"/>
      <c r="I18" s="92"/>
      <c r="J18" s="115"/>
      <c r="K18" s="126"/>
    </row>
    <row r="19" spans="1:11">
      <c r="A19" s="57"/>
      <c r="B19" s="7"/>
      <c r="C19" s="7"/>
      <c r="D19" s="86"/>
      <c r="E19" s="138"/>
      <c r="F19" s="92"/>
      <c r="G19" s="8"/>
      <c r="H19" s="95"/>
      <c r="I19" s="92"/>
      <c r="J19" s="115"/>
      <c r="K19" s="126"/>
    </row>
    <row r="20" spans="1:11">
      <c r="A20" s="57"/>
      <c r="B20" s="7"/>
      <c r="C20" s="7"/>
      <c r="D20" s="86"/>
      <c r="E20" s="138"/>
      <c r="F20" s="92"/>
      <c r="G20" s="8"/>
      <c r="H20" s="95"/>
      <c r="I20" s="92"/>
      <c r="J20" s="115"/>
      <c r="K20" s="126"/>
    </row>
    <row r="21" spans="1:11">
      <c r="A21" s="57"/>
      <c r="B21" s="7"/>
      <c r="C21" s="7"/>
      <c r="D21" s="86"/>
      <c r="E21" s="138"/>
      <c r="F21" s="92"/>
      <c r="G21" s="8"/>
      <c r="H21" s="95"/>
      <c r="I21" s="92"/>
      <c r="J21" s="115"/>
      <c r="K21" s="126"/>
    </row>
    <row r="22" spans="1:11">
      <c r="A22" s="57"/>
      <c r="B22" s="7"/>
      <c r="C22" s="7"/>
      <c r="D22" s="86"/>
      <c r="E22" s="138"/>
      <c r="F22" s="92"/>
      <c r="G22" s="8"/>
      <c r="H22" s="95"/>
      <c r="I22" s="92"/>
      <c r="J22" s="115"/>
      <c r="K22" s="126"/>
    </row>
    <row r="23" spans="1:11">
      <c r="A23" s="57"/>
      <c r="B23" s="7"/>
      <c r="C23" s="7"/>
      <c r="D23" s="86"/>
      <c r="E23" s="138"/>
      <c r="F23" s="92"/>
      <c r="G23" s="8"/>
      <c r="H23" s="95"/>
      <c r="I23" s="92"/>
      <c r="J23" s="115"/>
      <c r="K23" s="126"/>
    </row>
    <row r="24" spans="1:11">
      <c r="A24" s="57"/>
      <c r="B24" s="7"/>
      <c r="C24" s="7"/>
      <c r="D24" s="86"/>
      <c r="E24" s="138"/>
      <c r="F24" s="92"/>
      <c r="G24" s="8"/>
      <c r="H24" s="95"/>
      <c r="I24" s="92"/>
      <c r="J24" s="115"/>
      <c r="K24" s="126"/>
    </row>
    <row r="25" spans="1:11">
      <c r="A25" s="57"/>
      <c r="B25" s="7"/>
      <c r="C25" s="7"/>
      <c r="D25" s="86"/>
      <c r="E25" s="138"/>
      <c r="F25" s="92"/>
      <c r="G25" s="8"/>
      <c r="H25" s="95"/>
      <c r="I25" s="92"/>
      <c r="J25" s="115"/>
      <c r="K25" s="126"/>
    </row>
    <row r="26" spans="1:11">
      <c r="A26" s="57"/>
      <c r="B26" s="7"/>
      <c r="C26" s="7"/>
      <c r="D26" s="86"/>
      <c r="E26" s="138"/>
      <c r="F26" s="92"/>
      <c r="G26" s="8"/>
      <c r="H26" s="95"/>
      <c r="I26" s="92"/>
      <c r="J26" s="115"/>
      <c r="K26" s="126"/>
    </row>
    <row r="27" spans="1:11">
      <c r="A27" s="57"/>
      <c r="B27" s="7"/>
      <c r="C27" s="7"/>
      <c r="D27" s="86"/>
      <c r="E27" s="138"/>
      <c r="F27" s="92"/>
      <c r="G27" s="8"/>
      <c r="H27" s="95"/>
      <c r="I27" s="92"/>
      <c r="J27" s="115"/>
      <c r="K27" s="126"/>
    </row>
    <row r="28" spans="1:11">
      <c r="A28" s="57"/>
      <c r="B28" s="7"/>
      <c r="C28" s="7"/>
      <c r="D28" s="86"/>
      <c r="E28" s="138"/>
      <c r="F28" s="92"/>
      <c r="G28" s="8"/>
      <c r="H28" s="95"/>
      <c r="I28" s="92"/>
      <c r="J28" s="115"/>
      <c r="K28" s="126"/>
    </row>
    <row r="29" spans="1:11">
      <c r="A29" s="57"/>
      <c r="B29" s="7"/>
      <c r="C29" s="7"/>
      <c r="D29" s="86"/>
      <c r="E29" s="138"/>
      <c r="F29" s="92"/>
      <c r="G29" s="8"/>
      <c r="H29" s="95"/>
      <c r="I29" s="92"/>
      <c r="J29" s="115"/>
      <c r="K29" s="126"/>
    </row>
    <row r="30" spans="1:11">
      <c r="A30" s="57"/>
      <c r="B30" s="7"/>
      <c r="C30" s="7"/>
      <c r="D30" s="86"/>
      <c r="E30" s="138"/>
      <c r="F30" s="92"/>
      <c r="G30" s="8"/>
      <c r="H30" s="95"/>
      <c r="I30" s="92"/>
      <c r="J30" s="115"/>
      <c r="K30" s="126"/>
    </row>
    <row r="31" spans="1:11">
      <c r="A31" s="57"/>
      <c r="B31" s="7"/>
      <c r="C31" s="7"/>
      <c r="D31" s="86"/>
      <c r="E31" s="138"/>
      <c r="F31" s="92"/>
      <c r="G31" s="8"/>
      <c r="H31" s="95"/>
      <c r="I31" s="92"/>
      <c r="J31" s="115"/>
      <c r="K31" s="126"/>
    </row>
    <row r="32" spans="1:11">
      <c r="A32" s="57"/>
      <c r="B32" s="7"/>
      <c r="C32" s="7"/>
      <c r="D32" s="86"/>
      <c r="E32" s="138"/>
      <c r="F32" s="92"/>
      <c r="G32" s="8"/>
      <c r="H32" s="95"/>
      <c r="I32" s="92"/>
      <c r="J32" s="115"/>
      <c r="K32" s="126"/>
    </row>
    <row r="33" spans="1:11">
      <c r="A33" s="57"/>
      <c r="B33" s="7"/>
      <c r="C33" s="7"/>
      <c r="D33" s="86"/>
      <c r="E33" s="138"/>
      <c r="F33" s="92"/>
      <c r="G33" s="8"/>
      <c r="H33" s="95"/>
      <c r="I33" s="92"/>
      <c r="J33" s="115"/>
      <c r="K33" s="126"/>
    </row>
    <row r="34" spans="1:11">
      <c r="A34" s="57"/>
      <c r="B34" s="7"/>
      <c r="C34" s="7"/>
      <c r="D34" s="86"/>
      <c r="E34" s="138"/>
      <c r="F34" s="92"/>
      <c r="G34" s="8"/>
      <c r="H34" s="95"/>
      <c r="I34" s="92"/>
      <c r="J34" s="115"/>
      <c r="K34" s="126"/>
    </row>
    <row r="35" spans="1:11">
      <c r="A35" s="57"/>
      <c r="B35" s="7"/>
      <c r="C35" s="7"/>
      <c r="D35" s="86"/>
      <c r="E35" s="138"/>
      <c r="F35" s="92"/>
      <c r="G35" s="8"/>
      <c r="H35" s="95"/>
      <c r="I35" s="92"/>
      <c r="J35" s="115"/>
      <c r="K35" s="126"/>
    </row>
    <row r="36" spans="1:11">
      <c r="A36" s="57"/>
      <c r="B36" s="7"/>
      <c r="C36" s="7"/>
      <c r="D36" s="86"/>
      <c r="E36" s="138"/>
      <c r="F36" s="92"/>
      <c r="G36" s="8"/>
      <c r="H36" s="95"/>
      <c r="I36" s="92"/>
      <c r="J36" s="115"/>
      <c r="K36" s="126"/>
    </row>
    <row r="37" spans="1:11">
      <c r="A37" s="57"/>
      <c r="B37" s="7"/>
      <c r="C37" s="7"/>
      <c r="D37" s="86"/>
      <c r="E37" s="138"/>
      <c r="F37" s="92"/>
      <c r="G37" s="8"/>
      <c r="H37" s="95"/>
      <c r="I37" s="92"/>
      <c r="J37" s="115"/>
      <c r="K37" s="126"/>
    </row>
    <row r="38" spans="1:11">
      <c r="A38" s="57"/>
      <c r="B38" s="7"/>
      <c r="C38" s="7"/>
      <c r="D38" s="86"/>
      <c r="E38" s="138"/>
      <c r="F38" s="92"/>
      <c r="G38" s="8"/>
      <c r="H38" s="95"/>
      <c r="I38" s="92"/>
      <c r="J38" s="115"/>
      <c r="K38" s="126"/>
    </row>
    <row r="39" spans="1:11">
      <c r="A39" s="57"/>
      <c r="B39" s="7"/>
      <c r="C39" s="7"/>
      <c r="D39" s="86"/>
      <c r="E39" s="138"/>
      <c r="F39" s="92"/>
      <c r="G39" s="8"/>
      <c r="H39" s="95"/>
      <c r="I39" s="92"/>
      <c r="J39" s="115"/>
      <c r="K39" s="126"/>
    </row>
    <row r="40" spans="1:11">
      <c r="A40" s="57"/>
      <c r="B40" s="7"/>
      <c r="C40" s="7"/>
      <c r="D40" s="86"/>
      <c r="E40" s="138"/>
      <c r="F40" s="92"/>
      <c r="G40" s="8"/>
      <c r="H40" s="95"/>
      <c r="I40" s="92"/>
      <c r="J40" s="115"/>
      <c r="K40" s="126"/>
    </row>
    <row r="41" spans="1:11">
      <c r="A41" s="57"/>
      <c r="B41" s="7"/>
      <c r="C41" s="7"/>
      <c r="D41" s="86"/>
      <c r="E41" s="138"/>
      <c r="F41" s="92"/>
      <c r="G41" s="8"/>
      <c r="H41" s="95"/>
      <c r="I41" s="92"/>
      <c r="J41" s="115"/>
      <c r="K41" s="126"/>
    </row>
    <row r="42" spans="1:11">
      <c r="A42" s="57"/>
      <c r="B42" s="7"/>
      <c r="C42" s="7"/>
      <c r="D42" s="86"/>
      <c r="E42" s="138"/>
      <c r="F42" s="92"/>
      <c r="G42" s="8"/>
      <c r="H42" s="95"/>
      <c r="I42" s="92"/>
      <c r="J42" s="115"/>
      <c r="K42" s="126"/>
    </row>
    <row r="43" spans="1:11">
      <c r="A43" s="57"/>
      <c r="B43" s="7"/>
      <c r="C43" s="7"/>
      <c r="D43" s="86"/>
      <c r="E43" s="138"/>
      <c r="F43" s="92"/>
      <c r="G43" s="8"/>
      <c r="H43" s="95"/>
      <c r="I43" s="92"/>
      <c r="J43" s="115"/>
      <c r="K43" s="126"/>
    </row>
    <row r="44" spans="1:11">
      <c r="A44" s="57"/>
      <c r="B44" s="7"/>
      <c r="C44" s="7"/>
      <c r="D44" s="86"/>
      <c r="E44" s="138"/>
      <c r="F44" s="92"/>
      <c r="G44" s="8"/>
      <c r="H44" s="95"/>
      <c r="I44" s="92"/>
      <c r="J44" s="115"/>
      <c r="K44" s="126"/>
    </row>
    <row r="45" spans="1:11">
      <c r="A45" s="57"/>
      <c r="B45" s="7"/>
      <c r="C45" s="7"/>
      <c r="D45" s="86"/>
      <c r="E45" s="138"/>
      <c r="F45" s="92"/>
      <c r="G45" s="8"/>
      <c r="H45" s="95"/>
      <c r="I45" s="92"/>
      <c r="J45" s="115"/>
      <c r="K45" s="126"/>
    </row>
    <row r="46" spans="1:11">
      <c r="A46" s="57"/>
      <c r="B46" s="7"/>
      <c r="C46" s="7"/>
      <c r="D46" s="86"/>
      <c r="E46" s="138"/>
      <c r="F46" s="92"/>
      <c r="G46" s="8"/>
      <c r="H46" s="95"/>
      <c r="I46" s="92"/>
      <c r="J46" s="115"/>
      <c r="K46" s="126"/>
    </row>
    <row r="47" spans="1:11">
      <c r="A47" s="57"/>
      <c r="B47" s="7"/>
      <c r="C47" s="7"/>
      <c r="D47" s="86"/>
      <c r="E47" s="138"/>
      <c r="F47" s="92"/>
      <c r="G47" s="8"/>
      <c r="H47" s="95"/>
      <c r="I47" s="92"/>
      <c r="J47" s="115"/>
      <c r="K47" s="126"/>
    </row>
    <row r="48" spans="1:11">
      <c r="A48" s="57"/>
      <c r="B48" s="7"/>
      <c r="C48" s="7"/>
      <c r="D48" s="86"/>
      <c r="E48" s="138"/>
      <c r="F48" s="92"/>
      <c r="G48" s="8"/>
      <c r="H48" s="95"/>
      <c r="I48" s="92"/>
      <c r="J48" s="115"/>
      <c r="K48" s="126"/>
    </row>
    <row r="49" spans="1:11">
      <c r="A49" s="57"/>
      <c r="B49" s="7"/>
      <c r="C49" s="7"/>
      <c r="D49" s="86"/>
      <c r="E49" s="138"/>
      <c r="F49" s="92"/>
      <c r="G49" s="8"/>
      <c r="H49" s="95"/>
      <c r="I49" s="92"/>
      <c r="J49" s="115"/>
      <c r="K49" s="126"/>
    </row>
    <row r="50" spans="1:11">
      <c r="A50" s="57"/>
      <c r="B50" s="7"/>
      <c r="C50" s="7"/>
      <c r="D50" s="86"/>
      <c r="E50" s="138"/>
      <c r="F50" s="92"/>
      <c r="G50" s="8"/>
      <c r="H50" s="95"/>
      <c r="I50" s="92"/>
      <c r="J50" s="115"/>
      <c r="K50" s="126"/>
    </row>
    <row r="51" spans="1:11">
      <c r="A51" s="57"/>
      <c r="B51" s="7"/>
      <c r="C51" s="7"/>
      <c r="D51" s="86"/>
      <c r="E51" s="138"/>
      <c r="F51" s="92"/>
      <c r="G51" s="8"/>
      <c r="H51" s="95"/>
      <c r="I51" s="92"/>
      <c r="J51" s="115"/>
      <c r="K51" s="126"/>
    </row>
    <row r="52" spans="1:11">
      <c r="A52" s="57"/>
      <c r="B52" s="7"/>
      <c r="C52" s="7"/>
      <c r="D52" s="86"/>
      <c r="E52" s="138"/>
      <c r="F52" s="92"/>
      <c r="G52" s="8"/>
      <c r="H52" s="95"/>
      <c r="I52" s="92"/>
      <c r="J52" s="115"/>
      <c r="K52" s="126"/>
    </row>
    <row r="53" spans="1:11">
      <c r="A53" s="57"/>
      <c r="B53" s="7"/>
      <c r="C53" s="7"/>
      <c r="D53" s="86"/>
      <c r="E53" s="138"/>
      <c r="F53" s="92"/>
      <c r="G53" s="8"/>
      <c r="H53" s="95"/>
      <c r="I53" s="92"/>
      <c r="J53" s="115"/>
      <c r="K53" s="126"/>
    </row>
    <row r="54" spans="1:11">
      <c r="A54" s="57"/>
      <c r="B54" s="7"/>
      <c r="C54" s="7"/>
      <c r="D54" s="86"/>
      <c r="E54" s="138"/>
      <c r="F54" s="92"/>
      <c r="G54" s="8"/>
      <c r="H54" s="95"/>
      <c r="I54" s="92"/>
      <c r="J54" s="115"/>
      <c r="K54" s="126"/>
    </row>
    <row r="55" spans="1:11">
      <c r="A55" s="57"/>
      <c r="B55" s="7"/>
      <c r="C55" s="7"/>
      <c r="D55" s="86"/>
      <c r="E55" s="138"/>
      <c r="F55" s="92"/>
      <c r="G55" s="8"/>
      <c r="H55" s="95"/>
      <c r="I55" s="92"/>
      <c r="J55" s="115"/>
      <c r="K55" s="126"/>
    </row>
    <row r="56" spans="1:11">
      <c r="A56" s="57"/>
      <c r="B56" s="7"/>
      <c r="C56" s="7"/>
      <c r="D56" s="86"/>
      <c r="E56" s="138"/>
      <c r="F56" s="92"/>
      <c r="G56" s="8"/>
      <c r="H56" s="95"/>
      <c r="I56" s="92"/>
      <c r="J56" s="115"/>
      <c r="K56" s="126"/>
    </row>
    <row r="57" spans="1:11">
      <c r="A57" s="57"/>
      <c r="B57" s="7"/>
      <c r="C57" s="7"/>
      <c r="D57" s="86"/>
      <c r="E57" s="138"/>
      <c r="F57" s="92"/>
      <c r="G57" s="8"/>
      <c r="H57" s="95"/>
      <c r="I57" s="92"/>
      <c r="J57" s="115"/>
      <c r="K57" s="126"/>
    </row>
    <row r="58" spans="1:11">
      <c r="A58" s="57"/>
      <c r="B58" s="7"/>
      <c r="C58" s="7"/>
      <c r="D58" s="86"/>
      <c r="E58" s="138"/>
      <c r="F58" s="92"/>
      <c r="G58" s="8"/>
      <c r="H58" s="95"/>
      <c r="I58" s="92"/>
      <c r="J58" s="115"/>
      <c r="K58" s="126"/>
    </row>
    <row r="59" spans="1:11">
      <c r="A59" s="57"/>
      <c r="B59" s="7"/>
      <c r="C59" s="7"/>
      <c r="D59" s="86"/>
      <c r="E59" s="138"/>
      <c r="F59" s="92"/>
      <c r="G59" s="8"/>
      <c r="H59" s="95"/>
      <c r="I59" s="92"/>
      <c r="J59" s="115"/>
      <c r="K59" s="126"/>
    </row>
    <row r="60" spans="1:11">
      <c r="A60" s="57"/>
      <c r="B60" s="7"/>
      <c r="C60" s="7"/>
      <c r="D60" s="86"/>
      <c r="E60" s="138"/>
      <c r="F60" s="92"/>
      <c r="G60" s="8"/>
      <c r="H60" s="95"/>
      <c r="I60" s="92"/>
      <c r="J60" s="115"/>
      <c r="K60" s="126"/>
    </row>
    <row r="61" spans="1:11">
      <c r="A61" s="57"/>
      <c r="B61" s="7"/>
      <c r="C61" s="7"/>
      <c r="D61" s="86"/>
      <c r="E61" s="138"/>
      <c r="F61" s="92"/>
      <c r="G61" s="8"/>
      <c r="H61" s="95"/>
      <c r="I61" s="92"/>
      <c r="J61" s="115"/>
      <c r="K61" s="126"/>
    </row>
    <row r="62" spans="1:11">
      <c r="A62" s="57"/>
      <c r="B62" s="7"/>
      <c r="C62" s="7"/>
      <c r="D62" s="86"/>
      <c r="E62" s="138"/>
      <c r="F62" s="92"/>
      <c r="G62" s="8"/>
      <c r="H62" s="95"/>
      <c r="I62" s="92"/>
      <c r="J62" s="115"/>
      <c r="K62" s="126"/>
    </row>
    <row r="63" spans="1:11">
      <c r="A63" s="57"/>
      <c r="B63" s="7"/>
      <c r="C63" s="7"/>
      <c r="D63" s="86"/>
      <c r="E63" s="138"/>
      <c r="F63" s="92"/>
      <c r="G63" s="8"/>
      <c r="H63" s="95"/>
      <c r="I63" s="92"/>
      <c r="J63" s="115"/>
      <c r="K63" s="126"/>
    </row>
    <row r="64" spans="1:11">
      <c r="A64" s="57"/>
      <c r="B64" s="7"/>
      <c r="C64" s="7"/>
      <c r="D64" s="86"/>
      <c r="E64" s="138"/>
      <c r="F64" s="92"/>
      <c r="G64" s="8"/>
      <c r="H64" s="95"/>
      <c r="I64" s="92"/>
      <c r="J64" s="115"/>
      <c r="K64" s="126"/>
    </row>
    <row r="65" spans="1:11">
      <c r="A65" s="57"/>
      <c r="B65" s="7"/>
      <c r="C65" s="7"/>
      <c r="D65" s="86"/>
      <c r="E65" s="138"/>
      <c r="F65" s="92"/>
      <c r="G65" s="8"/>
      <c r="H65" s="95"/>
      <c r="I65" s="92"/>
      <c r="J65" s="115"/>
      <c r="K65" s="126"/>
    </row>
    <row r="66" spans="1:11">
      <c r="A66" s="57"/>
      <c r="B66" s="7"/>
      <c r="C66" s="7"/>
      <c r="D66" s="86"/>
      <c r="E66" s="138"/>
      <c r="F66" s="92"/>
      <c r="G66" s="8"/>
      <c r="H66" s="95"/>
      <c r="I66" s="92"/>
      <c r="J66" s="115"/>
      <c r="K66" s="126"/>
    </row>
    <row r="67" spans="1:11">
      <c r="A67" s="57"/>
      <c r="B67" s="7"/>
      <c r="C67" s="7"/>
      <c r="D67" s="86"/>
      <c r="E67" s="138"/>
      <c r="F67" s="92"/>
      <c r="G67" s="8"/>
      <c r="H67" s="95"/>
      <c r="I67" s="92"/>
      <c r="J67" s="115"/>
      <c r="K67" s="126"/>
    </row>
    <row r="68" spans="1:11">
      <c r="A68" s="57"/>
      <c r="B68" s="7"/>
      <c r="C68" s="7"/>
      <c r="D68" s="86"/>
      <c r="E68" s="138"/>
      <c r="F68" s="92"/>
      <c r="G68" s="8"/>
      <c r="H68" s="95"/>
      <c r="I68" s="92"/>
      <c r="J68" s="115"/>
      <c r="K68" s="126"/>
    </row>
    <row r="69" spans="1:11">
      <c r="A69" s="57"/>
      <c r="B69" s="7"/>
      <c r="C69" s="7"/>
      <c r="D69" s="86"/>
      <c r="E69" s="138"/>
      <c r="F69" s="92"/>
      <c r="G69" s="8"/>
      <c r="H69" s="95"/>
      <c r="I69" s="92"/>
      <c r="J69" s="115"/>
      <c r="K69" s="126"/>
    </row>
    <row r="70" spans="1:11">
      <c r="A70" s="57"/>
      <c r="B70" s="7"/>
      <c r="C70" s="7"/>
      <c r="D70" s="86"/>
      <c r="E70" s="138"/>
      <c r="F70" s="92"/>
      <c r="G70" s="8"/>
      <c r="H70" s="95"/>
      <c r="I70" s="92"/>
      <c r="J70" s="115"/>
      <c r="K70" s="126"/>
    </row>
    <row r="71" spans="1:11">
      <c r="A71" s="57"/>
      <c r="B71" s="7"/>
      <c r="C71" s="7"/>
      <c r="D71" s="86"/>
      <c r="E71" s="138"/>
      <c r="F71" s="92"/>
      <c r="G71" s="8"/>
      <c r="H71" s="95"/>
      <c r="I71" s="92"/>
      <c r="J71" s="115"/>
      <c r="K71" s="126"/>
    </row>
    <row r="72" spans="1:11">
      <c r="A72" s="57"/>
      <c r="B72" s="7"/>
      <c r="C72" s="7"/>
      <c r="D72" s="86"/>
      <c r="E72" s="138"/>
      <c r="F72" s="92"/>
      <c r="G72" s="8"/>
      <c r="H72" s="95"/>
      <c r="I72" s="92"/>
      <c r="J72" s="115"/>
      <c r="K72" s="126"/>
    </row>
    <row r="73" spans="1:11">
      <c r="A73" s="57"/>
      <c r="B73" s="7"/>
      <c r="C73" s="7"/>
      <c r="D73" s="86"/>
      <c r="E73" s="138"/>
      <c r="F73" s="92"/>
      <c r="G73" s="8"/>
      <c r="H73" s="95"/>
      <c r="I73" s="92"/>
      <c r="J73" s="115"/>
      <c r="K73" s="126"/>
    </row>
    <row r="74" spans="1:11">
      <c r="A74" s="57"/>
      <c r="B74" s="7"/>
      <c r="C74" s="7"/>
      <c r="D74" s="86"/>
      <c r="E74" s="138"/>
      <c r="F74" s="92"/>
      <c r="G74" s="8"/>
      <c r="H74" s="95"/>
      <c r="I74" s="92"/>
      <c r="J74" s="115"/>
      <c r="K74" s="126"/>
    </row>
    <row r="75" spans="1:11">
      <c r="A75" s="57"/>
      <c r="B75" s="7"/>
      <c r="C75" s="7"/>
      <c r="D75" s="86"/>
      <c r="E75" s="138"/>
      <c r="F75" s="92"/>
      <c r="G75" s="8"/>
      <c r="H75" s="95"/>
      <c r="I75" s="92"/>
      <c r="J75" s="115"/>
      <c r="K75" s="126"/>
    </row>
    <row r="76" spans="1:11">
      <c r="A76" s="57"/>
      <c r="B76" s="7"/>
      <c r="C76" s="7"/>
      <c r="D76" s="86"/>
      <c r="E76" s="138"/>
      <c r="F76" s="92"/>
      <c r="G76" s="8"/>
      <c r="H76" s="95"/>
      <c r="I76" s="92"/>
      <c r="J76" s="115"/>
      <c r="K76" s="126"/>
    </row>
    <row r="77" spans="1:11">
      <c r="A77" s="57"/>
      <c r="B77" s="7"/>
      <c r="C77" s="7"/>
      <c r="D77" s="86"/>
      <c r="E77" s="138"/>
      <c r="F77" s="92"/>
      <c r="G77" s="8"/>
      <c r="H77" s="95"/>
      <c r="I77" s="92"/>
      <c r="J77" s="115"/>
      <c r="K77" s="126"/>
    </row>
    <row r="78" spans="1:11">
      <c r="A78" s="57"/>
      <c r="B78" s="7"/>
      <c r="C78" s="7"/>
      <c r="D78" s="86"/>
      <c r="E78" s="138"/>
      <c r="F78" s="92"/>
      <c r="G78" s="8"/>
      <c r="H78" s="95"/>
      <c r="I78" s="92"/>
      <c r="J78" s="115"/>
      <c r="K78" s="126"/>
    </row>
    <row r="79" spans="1:11">
      <c r="A79" s="57"/>
      <c r="B79" s="7"/>
      <c r="C79" s="7"/>
      <c r="D79" s="86"/>
      <c r="E79" s="138"/>
      <c r="F79" s="92"/>
      <c r="G79" s="8"/>
      <c r="H79" s="95"/>
      <c r="I79" s="92"/>
      <c r="J79" s="115"/>
      <c r="K79" s="126"/>
    </row>
    <row r="80" spans="1:11">
      <c r="A80" s="57"/>
      <c r="B80" s="7"/>
      <c r="C80" s="7"/>
      <c r="D80" s="86"/>
      <c r="E80" s="138"/>
      <c r="F80" s="92"/>
      <c r="G80" s="8"/>
      <c r="H80" s="95"/>
      <c r="I80" s="92"/>
      <c r="J80" s="115"/>
      <c r="K80" s="126"/>
    </row>
    <row r="81" spans="1:11">
      <c r="A81" s="57"/>
      <c r="B81" s="7"/>
      <c r="C81" s="7"/>
      <c r="D81" s="86"/>
      <c r="E81" s="138"/>
      <c r="F81" s="92"/>
      <c r="G81" s="8"/>
      <c r="H81" s="95"/>
      <c r="I81" s="92"/>
      <c r="J81" s="115"/>
      <c r="K81" s="126"/>
    </row>
    <row r="82" spans="1:11">
      <c r="A82" s="57"/>
      <c r="B82" s="7"/>
      <c r="C82" s="7"/>
      <c r="D82" s="86"/>
      <c r="E82" s="138"/>
      <c r="F82" s="92"/>
      <c r="G82" s="8"/>
      <c r="H82" s="95"/>
      <c r="I82" s="92"/>
      <c r="J82" s="115"/>
      <c r="K82" s="126"/>
    </row>
    <row r="83" spans="1:11">
      <c r="A83" s="57"/>
      <c r="B83" s="7"/>
      <c r="C83" s="7"/>
      <c r="D83" s="86"/>
      <c r="E83" s="138"/>
      <c r="F83" s="92"/>
      <c r="G83" s="8"/>
      <c r="H83" s="95"/>
      <c r="I83" s="92"/>
      <c r="J83" s="115"/>
      <c r="K83" s="126"/>
    </row>
    <row r="84" spans="1:11">
      <c r="A84" s="57"/>
      <c r="B84" s="7"/>
      <c r="C84" s="7"/>
      <c r="D84" s="86"/>
      <c r="E84" s="138"/>
      <c r="F84" s="92"/>
      <c r="G84" s="8"/>
      <c r="H84" s="95"/>
      <c r="I84" s="92"/>
      <c r="J84" s="115"/>
      <c r="K84" s="126"/>
    </row>
    <row r="85" spans="1:11">
      <c r="A85" s="57"/>
      <c r="B85" s="7"/>
      <c r="C85" s="7"/>
      <c r="D85" s="86"/>
      <c r="E85" s="138"/>
      <c r="F85" s="92"/>
      <c r="G85" s="8"/>
      <c r="H85" s="95"/>
      <c r="I85" s="92"/>
      <c r="J85" s="115"/>
      <c r="K85" s="126"/>
    </row>
    <row r="86" spans="1:11">
      <c r="A86" s="57"/>
      <c r="B86" s="7"/>
      <c r="C86" s="7"/>
      <c r="D86" s="86"/>
      <c r="E86" s="138"/>
      <c r="F86" s="92"/>
      <c r="G86" s="8"/>
      <c r="H86" s="95"/>
      <c r="I86" s="92"/>
      <c r="J86" s="115"/>
      <c r="K86" s="126"/>
    </row>
    <row r="87" spans="1:11">
      <c r="A87" s="57"/>
      <c r="B87" s="7"/>
      <c r="C87" s="7"/>
      <c r="D87" s="86"/>
      <c r="E87" s="138"/>
      <c r="F87" s="92"/>
      <c r="G87" s="8"/>
      <c r="H87" s="95"/>
      <c r="I87" s="92"/>
      <c r="J87" s="115"/>
      <c r="K87" s="126"/>
    </row>
    <row r="88" spans="1:11">
      <c r="A88" s="57"/>
      <c r="B88" s="7"/>
      <c r="C88" s="7"/>
      <c r="D88" s="86"/>
      <c r="E88" s="138"/>
      <c r="F88" s="92"/>
      <c r="G88" s="8"/>
      <c r="H88" s="95"/>
      <c r="I88" s="92"/>
      <c r="J88" s="115"/>
      <c r="K88" s="126"/>
    </row>
    <row r="89" spans="1:11">
      <c r="A89" s="57"/>
      <c r="B89" s="7"/>
      <c r="C89" s="7"/>
      <c r="D89" s="86"/>
      <c r="E89" s="138"/>
      <c r="F89" s="92"/>
      <c r="G89" s="8"/>
      <c r="H89" s="95"/>
      <c r="I89" s="92"/>
      <c r="J89" s="115"/>
      <c r="K89" s="126"/>
    </row>
    <row r="90" spans="1:11">
      <c r="A90" s="57"/>
      <c r="B90" s="7"/>
      <c r="C90" s="7"/>
      <c r="D90" s="86"/>
      <c r="E90" s="138"/>
      <c r="F90" s="92"/>
      <c r="G90" s="8"/>
      <c r="H90" s="95"/>
      <c r="I90" s="92"/>
      <c r="J90" s="115"/>
      <c r="K90" s="126"/>
    </row>
    <row r="91" spans="1:11">
      <c r="A91" s="57"/>
      <c r="B91" s="7"/>
      <c r="C91" s="7"/>
      <c r="D91" s="86"/>
      <c r="E91" s="138"/>
      <c r="F91" s="92"/>
      <c r="G91" s="8"/>
      <c r="H91" s="95"/>
      <c r="I91" s="92"/>
      <c r="J91" s="115"/>
      <c r="K91" s="126"/>
    </row>
    <row r="92" spans="1:11">
      <c r="A92" s="57"/>
      <c r="B92" s="7"/>
      <c r="C92" s="7"/>
      <c r="D92" s="86"/>
      <c r="E92" s="138"/>
      <c r="F92" s="92"/>
      <c r="G92" s="8"/>
      <c r="H92" s="95"/>
      <c r="I92" s="92"/>
      <c r="J92" s="115"/>
      <c r="K92" s="126"/>
    </row>
    <row r="93" spans="1:11">
      <c r="A93" s="57"/>
      <c r="B93" s="7"/>
      <c r="C93" s="7"/>
      <c r="D93" s="86"/>
      <c r="E93" s="138"/>
      <c r="F93" s="92"/>
      <c r="G93" s="8"/>
      <c r="H93" s="95"/>
      <c r="I93" s="92"/>
      <c r="J93" s="115"/>
      <c r="K93" s="126"/>
    </row>
    <row r="94" spans="1:11">
      <c r="A94" s="57"/>
      <c r="B94" s="7"/>
      <c r="C94" s="7"/>
      <c r="D94" s="86"/>
      <c r="E94" s="138"/>
      <c r="F94" s="92"/>
      <c r="G94" s="8"/>
      <c r="H94" s="95"/>
      <c r="I94" s="92"/>
      <c r="J94" s="115"/>
      <c r="K94" s="126"/>
    </row>
    <row r="95" spans="1:11">
      <c r="A95" s="57"/>
      <c r="B95" s="7"/>
      <c r="C95" s="7"/>
      <c r="D95" s="86"/>
      <c r="E95" s="138"/>
      <c r="F95" s="92"/>
      <c r="G95" s="8"/>
      <c r="H95" s="95"/>
      <c r="I95" s="92"/>
      <c r="J95" s="115"/>
      <c r="K95" s="126"/>
    </row>
    <row r="96" spans="1:11">
      <c r="A96" s="57"/>
      <c r="B96" s="7"/>
      <c r="C96" s="7"/>
      <c r="D96" s="86"/>
      <c r="E96" s="138"/>
      <c r="F96" s="92"/>
      <c r="G96" s="8"/>
      <c r="H96" s="95"/>
      <c r="I96" s="92"/>
      <c r="J96" s="115"/>
      <c r="K96" s="126"/>
    </row>
    <row r="97" spans="1:11">
      <c r="A97" s="57"/>
      <c r="B97" s="7"/>
      <c r="C97" s="7"/>
      <c r="D97" s="86"/>
      <c r="E97" s="138"/>
      <c r="F97" s="92"/>
      <c r="G97" s="8"/>
      <c r="H97" s="95"/>
      <c r="I97" s="92"/>
      <c r="J97" s="115"/>
      <c r="K97" s="126"/>
    </row>
    <row r="98" spans="1:11">
      <c r="A98" s="57"/>
      <c r="B98" s="7"/>
      <c r="C98" s="7"/>
      <c r="D98" s="86"/>
      <c r="E98" s="138"/>
      <c r="F98" s="92"/>
      <c r="G98" s="8"/>
      <c r="H98" s="95"/>
      <c r="I98" s="92"/>
      <c r="J98" s="115"/>
      <c r="K98" s="126"/>
    </row>
    <row r="99" spans="1:11" ht="13.5" thickBot="1">
      <c r="A99" s="58"/>
      <c r="B99" s="65"/>
      <c r="C99" s="106"/>
      <c r="D99" s="87"/>
      <c r="E99" s="139"/>
      <c r="F99" s="93"/>
      <c r="G99" s="134"/>
      <c r="H99" s="96"/>
      <c r="I99" s="93"/>
      <c r="J99" s="116"/>
      <c r="K99" s="127"/>
    </row>
    <row r="100" spans="1:11">
      <c r="J100" s="79">
        <v>400.08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A28" sqref="A28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  <col min="16" max="24" width="9.140625" customWidth="1"/>
  </cols>
  <sheetData>
    <row r="1" spans="1:26">
      <c r="A1" s="251">
        <v>41461</v>
      </c>
      <c r="B1" s="255" t="s">
        <v>400</v>
      </c>
      <c r="C1" s="255"/>
      <c r="D1" s="255"/>
      <c r="E1" s="255"/>
      <c r="F1" s="256"/>
      <c r="M1" s="147"/>
      <c r="N1" s="147"/>
      <c r="O1" s="100"/>
    </row>
    <row r="2" spans="1:26">
      <c r="A2" s="252"/>
      <c r="B2" s="257"/>
      <c r="C2" s="257"/>
      <c r="D2" s="257"/>
      <c r="E2" s="257"/>
      <c r="F2" s="258"/>
    </row>
    <row r="3" spans="1:26" ht="13.5" thickBot="1">
      <c r="A3" s="253" t="s">
        <v>271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26">
      <c r="A4" s="64" t="s">
        <v>32</v>
      </c>
      <c r="B4" s="51"/>
      <c r="C4" s="82"/>
      <c r="D4" s="90" t="s">
        <v>293</v>
      </c>
      <c r="E4" s="118">
        <v>125</v>
      </c>
      <c r="F4" s="120"/>
      <c r="G4" s="52"/>
      <c r="J4" s="11"/>
      <c r="K4" s="11"/>
      <c r="L4" s="12"/>
      <c r="M4" s="149"/>
      <c r="N4" s="149"/>
      <c r="O4" s="52"/>
    </row>
    <row r="5" spans="1:26">
      <c r="A5" s="64" t="s">
        <v>270</v>
      </c>
      <c r="B5" s="51"/>
      <c r="C5" s="82"/>
      <c r="D5" s="144">
        <v>0.17183913900657369</v>
      </c>
      <c r="E5" s="145">
        <v>0.83529823747680909</v>
      </c>
      <c r="F5" s="146">
        <v>1.1718391390065737</v>
      </c>
      <c r="G5" s="52"/>
      <c r="K5" s="11"/>
      <c r="L5" s="141"/>
      <c r="M5" s="150"/>
      <c r="N5" s="149"/>
      <c r="O5" s="98"/>
    </row>
    <row r="6" spans="1:26">
      <c r="A6" s="104" t="s">
        <v>255</v>
      </c>
      <c r="B6" s="105"/>
      <c r="C6" s="107"/>
      <c r="D6" s="108">
        <v>22</v>
      </c>
      <c r="E6" s="119">
        <v>15</v>
      </c>
      <c r="F6" s="121">
        <v>1</v>
      </c>
      <c r="G6" s="52"/>
      <c r="J6" s="54"/>
      <c r="K6" s="124"/>
      <c r="L6" s="142"/>
      <c r="M6" s="149"/>
      <c r="N6" s="149"/>
      <c r="O6" s="52"/>
      <c r="Z6">
        <v>0.105</v>
      </c>
    </row>
    <row r="7" spans="1:26" ht="13.5" thickBot="1">
      <c r="A7" s="111" t="s">
        <v>33</v>
      </c>
      <c r="B7" s="112"/>
      <c r="C7" s="112"/>
      <c r="D7" s="113"/>
      <c r="E7" s="113"/>
      <c r="F7" s="117">
        <v>1.1718391390065737</v>
      </c>
      <c r="J7" s="68"/>
      <c r="K7" s="53"/>
      <c r="M7" s="149"/>
      <c r="O7" s="99"/>
      <c r="Z7">
        <v>0.68164999999999998</v>
      </c>
    </row>
    <row r="8" spans="1:26" ht="13.5" thickBot="1"/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26">
      <c r="A10" s="57">
        <v>11511102194</v>
      </c>
      <c r="B10" s="7" t="s">
        <v>135</v>
      </c>
      <c r="C10" s="7" t="s">
        <v>8</v>
      </c>
      <c r="D10" s="85">
        <v>29</v>
      </c>
      <c r="E10" s="137">
        <v>3.448</v>
      </c>
      <c r="F10" s="91">
        <v>4</v>
      </c>
      <c r="G10" s="133">
        <v>2.30768</v>
      </c>
      <c r="H10" s="94">
        <v>1</v>
      </c>
      <c r="I10" s="91">
        <v>125</v>
      </c>
      <c r="J10" s="114">
        <v>146.47989237582172</v>
      </c>
      <c r="K10" s="125">
        <v>200</v>
      </c>
      <c r="M10" s="147"/>
      <c r="N10" s="147"/>
      <c r="O10" s="9" t="b">
        <v>1</v>
      </c>
    </row>
    <row r="11" spans="1:26">
      <c r="A11" s="57">
        <v>11511000652</v>
      </c>
      <c r="B11" s="7" t="s">
        <v>133</v>
      </c>
      <c r="C11" s="7" t="s">
        <v>8</v>
      </c>
      <c r="D11" s="86">
        <v>49</v>
      </c>
      <c r="E11" s="138">
        <v>2.04</v>
      </c>
      <c r="F11" s="92">
        <v>2</v>
      </c>
      <c r="G11" s="8">
        <v>2.7272500000000002</v>
      </c>
      <c r="H11" s="95">
        <v>2</v>
      </c>
      <c r="I11" s="92">
        <v>107</v>
      </c>
      <c r="J11" s="115">
        <v>125.38678787370338</v>
      </c>
      <c r="K11" s="126">
        <v>180</v>
      </c>
      <c r="M11" s="147"/>
      <c r="N11" s="147"/>
      <c r="O11" s="9" t="b">
        <v>1</v>
      </c>
    </row>
    <row r="12" spans="1:26">
      <c r="A12" s="57">
        <v>11511102195</v>
      </c>
      <c r="B12" s="7" t="s">
        <v>134</v>
      </c>
      <c r="C12" s="7" t="s">
        <v>8</v>
      </c>
      <c r="D12" s="86">
        <v>20</v>
      </c>
      <c r="E12" s="138">
        <v>5</v>
      </c>
      <c r="F12" s="92">
        <v>3</v>
      </c>
      <c r="G12" s="8">
        <v>2.4999699999999998</v>
      </c>
      <c r="H12" s="95">
        <v>3</v>
      </c>
      <c r="I12" s="92">
        <v>92</v>
      </c>
      <c r="J12" s="115">
        <v>107.80920078860478</v>
      </c>
      <c r="K12" s="126">
        <v>169</v>
      </c>
      <c r="M12" s="147"/>
      <c r="N12" s="147"/>
      <c r="O12" s="9" t="b">
        <v>1</v>
      </c>
    </row>
    <row r="13" spans="1:26">
      <c r="A13" s="57">
        <v>11511000645</v>
      </c>
      <c r="B13" s="7" t="s">
        <v>126</v>
      </c>
      <c r="C13" s="7" t="s">
        <v>8</v>
      </c>
      <c r="D13" s="86">
        <v>70</v>
      </c>
      <c r="E13" s="138">
        <v>1.4279999999999999</v>
      </c>
      <c r="F13" s="92">
        <v>10</v>
      </c>
      <c r="G13" s="8">
        <v>1.5789</v>
      </c>
      <c r="H13" s="95">
        <v>4</v>
      </c>
      <c r="I13" s="92">
        <v>79</v>
      </c>
      <c r="J13" s="115">
        <v>92.575291981519314</v>
      </c>
      <c r="K13" s="126">
        <v>161</v>
      </c>
      <c r="M13" s="147"/>
      <c r="N13" s="147"/>
      <c r="O13" s="9" t="b">
        <v>1</v>
      </c>
    </row>
    <row r="14" spans="1:26">
      <c r="A14" s="57">
        <v>11511000315</v>
      </c>
      <c r="B14" s="7" t="s">
        <v>131</v>
      </c>
      <c r="C14" s="7" t="s">
        <v>8</v>
      </c>
      <c r="D14" s="86">
        <v>25</v>
      </c>
      <c r="E14" s="138">
        <v>4</v>
      </c>
      <c r="F14" s="92">
        <v>5</v>
      </c>
      <c r="G14" s="8">
        <v>2.1427999999999998</v>
      </c>
      <c r="H14" s="95">
        <v>5</v>
      </c>
      <c r="I14" s="92">
        <v>68</v>
      </c>
      <c r="J14" s="115">
        <v>79.685061452447002</v>
      </c>
      <c r="K14" s="126">
        <v>153</v>
      </c>
      <c r="M14" s="147"/>
      <c r="N14" s="147"/>
      <c r="O14" s="9" t="b">
        <v>1</v>
      </c>
    </row>
    <row r="15" spans="1:26">
      <c r="A15" s="57">
        <v>11511000725</v>
      </c>
      <c r="B15" s="7" t="s">
        <v>161</v>
      </c>
      <c r="C15" s="7" t="s">
        <v>8</v>
      </c>
      <c r="D15" s="86">
        <v>36</v>
      </c>
      <c r="E15" s="138">
        <v>2.7770000000000001</v>
      </c>
      <c r="F15" s="92">
        <v>8</v>
      </c>
      <c r="G15" s="8">
        <v>1.76464</v>
      </c>
      <c r="H15" s="95">
        <v>6</v>
      </c>
      <c r="I15" s="92">
        <v>59</v>
      </c>
      <c r="J15" s="115">
        <v>69.138509201387848</v>
      </c>
      <c r="K15" s="126">
        <v>147</v>
      </c>
      <c r="M15" s="147"/>
      <c r="N15" s="147"/>
      <c r="O15" s="9" t="b">
        <v>1</v>
      </c>
    </row>
    <row r="16" spans="1:26">
      <c r="A16" s="57">
        <v>11511000749</v>
      </c>
      <c r="B16" s="7" t="s">
        <v>137</v>
      </c>
      <c r="C16" s="7" t="s">
        <v>12</v>
      </c>
      <c r="D16" s="86">
        <v>52</v>
      </c>
      <c r="E16" s="138">
        <v>1.923</v>
      </c>
      <c r="F16" s="92">
        <v>9</v>
      </c>
      <c r="G16" s="8">
        <v>1.66659</v>
      </c>
      <c r="H16" s="95">
        <v>7</v>
      </c>
      <c r="I16" s="92">
        <v>51</v>
      </c>
      <c r="J16" s="115">
        <v>59.763796089335258</v>
      </c>
      <c r="K16" s="126">
        <v>141</v>
      </c>
      <c r="M16" s="147"/>
      <c r="N16" s="147"/>
      <c r="O16" s="9" t="b">
        <v>1</v>
      </c>
    </row>
    <row r="17" spans="1:15">
      <c r="A17" s="57">
        <v>11891101885</v>
      </c>
      <c r="B17" s="7" t="s">
        <v>326</v>
      </c>
      <c r="C17" s="7" t="s">
        <v>205</v>
      </c>
      <c r="D17" s="86">
        <v>243</v>
      </c>
      <c r="E17" s="138">
        <v>0.41099999999999998</v>
      </c>
      <c r="F17" s="92" t="s">
        <v>272</v>
      </c>
      <c r="G17" s="8" t="s">
        <v>272</v>
      </c>
      <c r="H17" s="95">
        <v>8</v>
      </c>
      <c r="I17" s="92" t="s">
        <v>272</v>
      </c>
      <c r="J17" s="115" t="s">
        <v>272</v>
      </c>
      <c r="K17" s="126">
        <v>137</v>
      </c>
      <c r="M17" s="147"/>
      <c r="N17" s="147"/>
      <c r="O17" s="9" t="b">
        <v>0</v>
      </c>
    </row>
    <row r="18" spans="1:15">
      <c r="A18" s="57">
        <v>11511101222</v>
      </c>
      <c r="B18" s="7" t="s">
        <v>139</v>
      </c>
      <c r="C18" s="7" t="s">
        <v>8</v>
      </c>
      <c r="D18" s="86">
        <v>158</v>
      </c>
      <c r="E18" s="138">
        <v>0.63200000000000001</v>
      </c>
      <c r="F18" s="92">
        <v>15</v>
      </c>
      <c r="G18" s="8">
        <v>1.2499100000000001</v>
      </c>
      <c r="H18" s="95">
        <v>9</v>
      </c>
      <c r="I18" s="92">
        <v>38</v>
      </c>
      <c r="J18" s="115">
        <v>44.529887282249803</v>
      </c>
      <c r="K18" s="126">
        <v>133</v>
      </c>
      <c r="M18" s="147"/>
      <c r="N18" s="147"/>
      <c r="O18" s="9" t="b">
        <v>1</v>
      </c>
    </row>
    <row r="19" spans="1:15">
      <c r="A19" s="57">
        <v>10181000653</v>
      </c>
      <c r="B19" s="7" t="s">
        <v>352</v>
      </c>
      <c r="C19" s="7" t="s">
        <v>353</v>
      </c>
      <c r="D19" s="86">
        <v>39</v>
      </c>
      <c r="E19" s="138">
        <v>2.5640000000000001</v>
      </c>
      <c r="F19" s="92" t="s">
        <v>272</v>
      </c>
      <c r="G19" s="8" t="s">
        <v>272</v>
      </c>
      <c r="H19" s="95">
        <v>10</v>
      </c>
      <c r="I19" s="92" t="s">
        <v>272</v>
      </c>
      <c r="J19" s="115" t="s">
        <v>272</v>
      </c>
      <c r="K19" s="126">
        <v>130</v>
      </c>
      <c r="M19" s="147"/>
      <c r="N19" s="147"/>
      <c r="O19" s="9" t="b">
        <v>0</v>
      </c>
    </row>
    <row r="20" spans="1:15">
      <c r="A20" s="57">
        <v>10181102217</v>
      </c>
      <c r="B20" s="7" t="s">
        <v>401</v>
      </c>
      <c r="C20" s="7" t="s">
        <v>353</v>
      </c>
      <c r="D20" s="86">
        <v>111</v>
      </c>
      <c r="E20" s="138">
        <v>0.9</v>
      </c>
      <c r="F20" s="92" t="s">
        <v>272</v>
      </c>
      <c r="G20" s="8" t="s">
        <v>272</v>
      </c>
      <c r="H20" s="95">
        <v>11</v>
      </c>
      <c r="I20" s="92" t="s">
        <v>272</v>
      </c>
      <c r="J20" s="115" t="s">
        <v>272</v>
      </c>
      <c r="K20" s="126">
        <v>127</v>
      </c>
      <c r="M20" s="147"/>
      <c r="N20" s="147"/>
      <c r="O20" s="9" t="b">
        <v>0</v>
      </c>
    </row>
    <row r="21" spans="1:15">
      <c r="A21" s="57">
        <v>11511303279</v>
      </c>
      <c r="B21" s="7" t="s">
        <v>264</v>
      </c>
      <c r="C21" s="7" t="s">
        <v>8</v>
      </c>
      <c r="D21" s="86">
        <v>188</v>
      </c>
      <c r="E21" s="138">
        <v>0.53100000000000003</v>
      </c>
      <c r="F21" s="92">
        <v>21</v>
      </c>
      <c r="G21" s="8">
        <v>0.99987999999999999</v>
      </c>
      <c r="H21" s="95">
        <v>12</v>
      </c>
      <c r="I21" s="92">
        <v>24</v>
      </c>
      <c r="J21" s="115">
        <v>28.124139336157768</v>
      </c>
      <c r="K21" s="126">
        <v>125</v>
      </c>
      <c r="M21" s="147"/>
      <c r="N21" s="147"/>
      <c r="O21" s="9" t="b">
        <v>1</v>
      </c>
    </row>
    <row r="22" spans="1:15">
      <c r="A22" s="57">
        <v>10181000028</v>
      </c>
      <c r="B22" s="7" t="s">
        <v>402</v>
      </c>
      <c r="C22" s="7" t="s">
        <v>353</v>
      </c>
      <c r="D22" s="86">
        <v>163</v>
      </c>
      <c r="E22" s="138">
        <v>0.61299999999999999</v>
      </c>
      <c r="F22" s="92" t="s">
        <v>272</v>
      </c>
      <c r="G22" s="8" t="s">
        <v>272</v>
      </c>
      <c r="H22" s="95">
        <v>13</v>
      </c>
      <c r="I22" s="92" t="s">
        <v>272</v>
      </c>
      <c r="J22" s="115" t="s">
        <v>272</v>
      </c>
      <c r="K22" s="126">
        <v>122</v>
      </c>
      <c r="M22" s="147"/>
      <c r="N22" s="147"/>
      <c r="O22" s="9" t="b">
        <v>0</v>
      </c>
    </row>
    <row r="23" spans="1:15">
      <c r="A23" s="57">
        <v>11511102193</v>
      </c>
      <c r="B23" s="7" t="s">
        <v>165</v>
      </c>
      <c r="C23" s="7" t="s">
        <v>8</v>
      </c>
      <c r="D23" s="86">
        <v>131</v>
      </c>
      <c r="E23" s="138">
        <v>0.76300000000000001</v>
      </c>
      <c r="F23" s="92">
        <v>38</v>
      </c>
      <c r="G23" s="8">
        <v>0.63815</v>
      </c>
      <c r="H23" s="95">
        <v>14</v>
      </c>
      <c r="I23" s="92">
        <v>17</v>
      </c>
      <c r="J23" s="115">
        <v>19.92126536311175</v>
      </c>
      <c r="K23" s="126">
        <v>120</v>
      </c>
      <c r="M23" s="147"/>
      <c r="N23" s="147"/>
      <c r="O23" s="9" t="b">
        <v>1</v>
      </c>
    </row>
    <row r="24" spans="1:15">
      <c r="A24" s="57">
        <v>11511202629</v>
      </c>
      <c r="B24" s="7" t="s">
        <v>122</v>
      </c>
      <c r="C24" s="7" t="s">
        <v>8</v>
      </c>
      <c r="D24" s="86">
        <v>945</v>
      </c>
      <c r="E24" s="138">
        <v>0.105</v>
      </c>
      <c r="F24" s="92">
        <v>48</v>
      </c>
      <c r="G24" s="8">
        <v>0.52615999999999996</v>
      </c>
      <c r="H24" s="95">
        <v>15</v>
      </c>
      <c r="I24" s="92">
        <v>14</v>
      </c>
      <c r="J24" s="115">
        <v>16.405747946092031</v>
      </c>
      <c r="K24" s="126">
        <v>118</v>
      </c>
      <c r="M24" s="147"/>
      <c r="N24" s="147"/>
      <c r="O24" s="9" t="b">
        <v>1</v>
      </c>
    </row>
    <row r="25" spans="1:15">
      <c r="A25" s="57">
        <v>11511101589</v>
      </c>
      <c r="B25" s="7" t="s">
        <v>160</v>
      </c>
      <c r="C25" s="7" t="s">
        <v>46</v>
      </c>
      <c r="D25" s="86">
        <v>487</v>
      </c>
      <c r="E25" s="138">
        <v>0.20499999999999999</v>
      </c>
      <c r="F25" s="92">
        <v>34</v>
      </c>
      <c r="G25" s="8">
        <v>0.69750999999999996</v>
      </c>
      <c r="H25" s="95">
        <v>16</v>
      </c>
      <c r="I25" s="92">
        <v>12</v>
      </c>
      <c r="J25" s="115">
        <v>14.062069668078884</v>
      </c>
      <c r="K25" s="126">
        <v>116</v>
      </c>
      <c r="M25" s="147"/>
      <c r="N25" s="147"/>
      <c r="O25" s="9" t="b">
        <v>1</v>
      </c>
    </row>
    <row r="26" spans="1:15">
      <c r="A26" s="57">
        <v>11511000791</v>
      </c>
      <c r="B26" s="7" t="s">
        <v>143</v>
      </c>
      <c r="C26" s="7" t="s">
        <v>8</v>
      </c>
      <c r="D26" s="86">
        <v>168</v>
      </c>
      <c r="E26" s="138">
        <v>0.59499999999999997</v>
      </c>
      <c r="F26" s="92">
        <v>16</v>
      </c>
      <c r="G26" s="8">
        <v>1.19983</v>
      </c>
      <c r="H26" s="95">
        <v>17</v>
      </c>
      <c r="I26" s="92">
        <v>10</v>
      </c>
      <c r="J26" s="115">
        <v>11.718391390065737</v>
      </c>
      <c r="K26" s="126">
        <v>114</v>
      </c>
      <c r="M26" s="147"/>
      <c r="N26" s="147"/>
      <c r="O26" s="9" t="b">
        <v>1</v>
      </c>
    </row>
    <row r="27" spans="1:15">
      <c r="A27" s="57">
        <v>11511102197</v>
      </c>
      <c r="B27" s="7" t="s">
        <v>117</v>
      </c>
      <c r="C27" s="7" t="s">
        <v>8</v>
      </c>
      <c r="D27" s="86">
        <v>633</v>
      </c>
      <c r="E27" s="138">
        <v>0.157</v>
      </c>
      <c r="F27" s="92">
        <v>48</v>
      </c>
      <c r="G27" s="8">
        <v>0.52612999999999999</v>
      </c>
      <c r="H27" s="95">
        <v>18</v>
      </c>
      <c r="I27" s="92">
        <v>8</v>
      </c>
      <c r="J27" s="115">
        <v>9.3747131120525893</v>
      </c>
      <c r="K27" s="126">
        <v>113</v>
      </c>
      <c r="M27" s="147"/>
      <c r="N27" s="147"/>
      <c r="O27" s="9" t="b">
        <v>1</v>
      </c>
    </row>
    <row r="28" spans="1:15">
      <c r="A28" s="57">
        <v>10181303697</v>
      </c>
      <c r="B28" s="7" t="s">
        <v>403</v>
      </c>
      <c r="C28" s="7" t="s">
        <v>353</v>
      </c>
      <c r="D28" s="86" t="s">
        <v>272</v>
      </c>
      <c r="E28" s="138" t="s">
        <v>272</v>
      </c>
      <c r="F28" s="92" t="s">
        <v>272</v>
      </c>
      <c r="G28" s="8" t="s">
        <v>272</v>
      </c>
      <c r="H28" s="95">
        <v>19</v>
      </c>
      <c r="I28" s="92" t="s">
        <v>272</v>
      </c>
      <c r="J28" s="115" t="s">
        <v>272</v>
      </c>
      <c r="K28" s="126">
        <v>112</v>
      </c>
      <c r="M28" s="147"/>
      <c r="N28" s="147"/>
      <c r="O28" s="9" t="b">
        <v>0</v>
      </c>
    </row>
    <row r="29" spans="1:15">
      <c r="A29" s="57">
        <v>11511102201</v>
      </c>
      <c r="B29" s="7" t="s">
        <v>121</v>
      </c>
      <c r="C29" s="7" t="s">
        <v>8</v>
      </c>
      <c r="D29" s="86">
        <v>952</v>
      </c>
      <c r="E29" s="138">
        <v>0.105</v>
      </c>
      <c r="F29" s="92">
        <v>48</v>
      </c>
      <c r="G29" s="8">
        <v>0.52610999999999997</v>
      </c>
      <c r="H29" s="95">
        <v>20</v>
      </c>
      <c r="I29" s="92">
        <v>6</v>
      </c>
      <c r="J29" s="115">
        <v>7.031034834039442</v>
      </c>
      <c r="K29" s="126">
        <v>111</v>
      </c>
      <c r="M29" s="147"/>
      <c r="N29" s="147"/>
      <c r="O29" s="9" t="b">
        <v>1</v>
      </c>
    </row>
    <row r="30" spans="1:15">
      <c r="A30" s="57">
        <v>10181000632</v>
      </c>
      <c r="B30" s="7" t="s">
        <v>404</v>
      </c>
      <c r="C30" s="7" t="s">
        <v>353</v>
      </c>
      <c r="D30" s="86">
        <v>234</v>
      </c>
      <c r="E30" s="138">
        <v>0.42699999999999999</v>
      </c>
      <c r="F30" s="92" t="s">
        <v>272</v>
      </c>
      <c r="G30" s="8" t="s">
        <v>272</v>
      </c>
      <c r="H30" s="95">
        <v>21</v>
      </c>
      <c r="I30" s="92" t="s">
        <v>272</v>
      </c>
      <c r="J30" s="115" t="s">
        <v>272</v>
      </c>
      <c r="K30" s="126">
        <v>110</v>
      </c>
      <c r="M30" s="147"/>
      <c r="N30" s="147"/>
      <c r="O30" s="9" t="b">
        <v>0</v>
      </c>
    </row>
    <row r="31" spans="1:15">
      <c r="A31" s="57">
        <v>11891202839</v>
      </c>
      <c r="B31" s="7" t="s">
        <v>328</v>
      </c>
      <c r="C31" s="7" t="s">
        <v>205</v>
      </c>
      <c r="D31" s="86">
        <v>381</v>
      </c>
      <c r="E31" s="138">
        <v>0.26200000000000001</v>
      </c>
      <c r="F31" s="92" t="s">
        <v>272</v>
      </c>
      <c r="G31" s="8" t="s">
        <v>272</v>
      </c>
      <c r="H31" s="95">
        <v>22</v>
      </c>
      <c r="I31" s="92" t="s">
        <v>272</v>
      </c>
      <c r="J31" s="115" t="s">
        <v>272</v>
      </c>
      <c r="K31" s="126">
        <v>109</v>
      </c>
      <c r="M31" s="147"/>
      <c r="N31" s="147"/>
      <c r="O31" s="9" t="b">
        <v>0</v>
      </c>
    </row>
    <row r="32" spans="1:15">
      <c r="A32" s="57"/>
      <c r="B32" s="7" t="s">
        <v>272</v>
      </c>
      <c r="C32" s="7" t="s">
        <v>272</v>
      </c>
      <c r="D32" s="86" t="s">
        <v>272</v>
      </c>
      <c r="E32" s="138" t="s">
        <v>272</v>
      </c>
      <c r="F32" s="92" t="s">
        <v>272</v>
      </c>
      <c r="G32" s="8" t="s">
        <v>272</v>
      </c>
      <c r="H32" s="95"/>
      <c r="I32" s="92" t="s">
        <v>272</v>
      </c>
      <c r="J32" s="115" t="s">
        <v>272</v>
      </c>
      <c r="K32" s="126" t="s">
        <v>272</v>
      </c>
      <c r="M32" s="147"/>
      <c r="N32" s="147"/>
      <c r="O32" s="9" t="b">
        <v>0</v>
      </c>
    </row>
    <row r="33" spans="1:15">
      <c r="A33" s="57"/>
      <c r="B33" s="7" t="s">
        <v>272</v>
      </c>
      <c r="C33" s="7" t="s">
        <v>272</v>
      </c>
      <c r="D33" s="86" t="s">
        <v>272</v>
      </c>
      <c r="E33" s="138" t="s">
        <v>272</v>
      </c>
      <c r="F33" s="92" t="s">
        <v>272</v>
      </c>
      <c r="G33" s="8" t="s">
        <v>272</v>
      </c>
      <c r="H33" s="95"/>
      <c r="I33" s="92" t="s">
        <v>272</v>
      </c>
      <c r="J33" s="115" t="s">
        <v>272</v>
      </c>
      <c r="K33" s="126" t="s">
        <v>272</v>
      </c>
      <c r="M33" s="147"/>
      <c r="N33" s="147"/>
      <c r="O33" s="9" t="b">
        <v>0</v>
      </c>
    </row>
    <row r="34" spans="1:15">
      <c r="A34" s="57"/>
      <c r="B34" s="7" t="s">
        <v>272</v>
      </c>
      <c r="C34" s="7" t="s">
        <v>272</v>
      </c>
      <c r="D34" s="86" t="s">
        <v>272</v>
      </c>
      <c r="E34" s="138" t="s">
        <v>272</v>
      </c>
      <c r="F34" s="92" t="s">
        <v>272</v>
      </c>
      <c r="G34" s="8" t="s">
        <v>272</v>
      </c>
      <c r="H34" s="95"/>
      <c r="I34" s="92" t="s">
        <v>272</v>
      </c>
      <c r="J34" s="115" t="s">
        <v>272</v>
      </c>
      <c r="K34" s="126" t="s">
        <v>272</v>
      </c>
      <c r="M34" s="147"/>
      <c r="N34" s="147"/>
      <c r="O34" s="9" t="b">
        <v>0</v>
      </c>
    </row>
    <row r="35" spans="1:15">
      <c r="A35" s="57"/>
      <c r="B35" s="7" t="s">
        <v>272</v>
      </c>
      <c r="C35" s="7" t="s">
        <v>272</v>
      </c>
      <c r="D35" s="86" t="s">
        <v>272</v>
      </c>
      <c r="E35" s="138" t="s">
        <v>272</v>
      </c>
      <c r="F35" s="92" t="s">
        <v>272</v>
      </c>
      <c r="G35" s="8" t="s">
        <v>272</v>
      </c>
      <c r="H35" s="95"/>
      <c r="I35" s="92" t="s">
        <v>272</v>
      </c>
      <c r="J35" s="115" t="s">
        <v>272</v>
      </c>
      <c r="K35" s="126" t="s">
        <v>272</v>
      </c>
      <c r="M35" s="147"/>
      <c r="N35" s="147"/>
      <c r="O35" s="9" t="b">
        <v>0</v>
      </c>
    </row>
    <row r="36" spans="1:15">
      <c r="A36" s="57"/>
      <c r="B36" s="7" t="s">
        <v>272</v>
      </c>
      <c r="C36" s="7" t="s">
        <v>272</v>
      </c>
      <c r="D36" s="86" t="s">
        <v>272</v>
      </c>
      <c r="E36" s="138" t="s">
        <v>272</v>
      </c>
      <c r="F36" s="92" t="s">
        <v>272</v>
      </c>
      <c r="G36" s="8" t="s">
        <v>272</v>
      </c>
      <c r="H36" s="95"/>
      <c r="I36" s="92" t="s">
        <v>272</v>
      </c>
      <c r="J36" s="115" t="s">
        <v>272</v>
      </c>
      <c r="K36" s="126" t="s">
        <v>272</v>
      </c>
      <c r="M36" s="147"/>
      <c r="N36" s="147"/>
      <c r="O36" s="9" t="b">
        <v>0</v>
      </c>
    </row>
    <row r="37" spans="1:15">
      <c r="A37" s="57"/>
      <c r="B37" s="7" t="s">
        <v>272</v>
      </c>
      <c r="C37" s="7" t="s">
        <v>272</v>
      </c>
      <c r="D37" s="86" t="s">
        <v>272</v>
      </c>
      <c r="E37" s="138" t="s">
        <v>272</v>
      </c>
      <c r="F37" s="92" t="s">
        <v>272</v>
      </c>
      <c r="G37" s="8" t="s">
        <v>272</v>
      </c>
      <c r="H37" s="95"/>
      <c r="I37" s="92" t="s">
        <v>272</v>
      </c>
      <c r="J37" s="115" t="s">
        <v>272</v>
      </c>
      <c r="K37" s="126" t="s">
        <v>272</v>
      </c>
      <c r="M37" s="147"/>
      <c r="N37" s="147"/>
      <c r="O37" s="9" t="b">
        <v>0</v>
      </c>
    </row>
    <row r="38" spans="1:15">
      <c r="A38" s="57"/>
      <c r="B38" s="7" t="s">
        <v>272</v>
      </c>
      <c r="C38" s="7" t="s">
        <v>272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/>
      <c r="I38" s="92" t="s">
        <v>272</v>
      </c>
      <c r="J38" s="115" t="s">
        <v>272</v>
      </c>
      <c r="K38" s="126" t="s">
        <v>272</v>
      </c>
      <c r="M38" s="147"/>
      <c r="N38" s="147"/>
      <c r="O38" s="9" t="b">
        <v>0</v>
      </c>
    </row>
    <row r="39" spans="1:15">
      <c r="A39" s="57"/>
      <c r="B39" s="7" t="s">
        <v>272</v>
      </c>
      <c r="C39" s="7" t="s">
        <v>272</v>
      </c>
      <c r="D39" s="86" t="s">
        <v>272</v>
      </c>
      <c r="E39" s="138" t="s">
        <v>272</v>
      </c>
      <c r="F39" s="92" t="s">
        <v>272</v>
      </c>
      <c r="G39" s="8" t="s">
        <v>272</v>
      </c>
      <c r="H39" s="95"/>
      <c r="I39" s="92" t="s">
        <v>272</v>
      </c>
      <c r="J39" s="115" t="s">
        <v>272</v>
      </c>
      <c r="K39" s="126" t="s">
        <v>272</v>
      </c>
      <c r="M39" s="147"/>
      <c r="N39" s="147"/>
      <c r="O39" s="9" t="b">
        <v>0</v>
      </c>
    </row>
    <row r="40" spans="1:15">
      <c r="A40" s="57"/>
      <c r="B40" s="7" t="s">
        <v>272</v>
      </c>
      <c r="C40" s="7" t="s">
        <v>272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/>
      <c r="I40" s="92" t="s">
        <v>272</v>
      </c>
      <c r="J40" s="115" t="s">
        <v>272</v>
      </c>
      <c r="K40" s="126" t="s">
        <v>272</v>
      </c>
      <c r="M40" s="147"/>
      <c r="N40" s="147"/>
      <c r="O40" s="9" t="b">
        <v>0</v>
      </c>
    </row>
    <row r="41" spans="1:15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  <c r="M41" s="147"/>
      <c r="N41" s="147"/>
      <c r="O41" s="9" t="b">
        <v>0</v>
      </c>
    </row>
    <row r="42" spans="1:15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  <c r="M42" s="147"/>
      <c r="N42" s="147"/>
      <c r="O42" s="9" t="b">
        <v>0</v>
      </c>
    </row>
    <row r="43" spans="1:15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  <c r="M43" s="147"/>
      <c r="N43" s="147"/>
      <c r="O43" s="9" t="b">
        <v>0</v>
      </c>
    </row>
    <row r="44" spans="1:15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  <c r="M44" s="147"/>
      <c r="N44" s="147"/>
      <c r="O44" s="9" t="b">
        <v>0</v>
      </c>
    </row>
    <row r="45" spans="1:15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  <c r="M45" s="147"/>
      <c r="N45" s="147"/>
      <c r="O45" s="9" t="b">
        <v>0</v>
      </c>
    </row>
    <row r="46" spans="1:15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  <c r="M46" s="147"/>
      <c r="N46" s="147"/>
      <c r="O46" s="9" t="b">
        <v>0</v>
      </c>
    </row>
    <row r="47" spans="1:15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  <c r="M47" s="147"/>
      <c r="N47" s="147"/>
      <c r="O47" s="9" t="b">
        <v>0</v>
      </c>
    </row>
    <row r="48" spans="1:15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  <c r="M48" s="147"/>
      <c r="N48" s="147"/>
      <c r="O48" s="9" t="b">
        <v>0</v>
      </c>
    </row>
    <row r="49" spans="1:15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  <c r="M49" s="147"/>
      <c r="N49" s="147"/>
      <c r="O49" s="9" t="b">
        <v>0</v>
      </c>
    </row>
    <row r="50" spans="1:15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  <c r="M50" s="147"/>
      <c r="N50" s="147"/>
      <c r="O50" s="9" t="b">
        <v>0</v>
      </c>
    </row>
    <row r="51" spans="1:15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  <c r="M51" s="147"/>
      <c r="N51" s="147"/>
      <c r="O51" s="9" t="b">
        <v>0</v>
      </c>
    </row>
    <row r="52" spans="1:15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 t="b">
        <v>0</v>
      </c>
    </row>
    <row r="53" spans="1:15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 t="b">
        <v>0</v>
      </c>
    </row>
    <row r="54" spans="1:15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 t="b">
        <v>0</v>
      </c>
    </row>
    <row r="55" spans="1:15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 t="b">
        <v>0</v>
      </c>
    </row>
    <row r="56" spans="1:15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 t="b">
        <v>0</v>
      </c>
    </row>
    <row r="57" spans="1:15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594.12244347633293</v>
      </c>
    </row>
  </sheetData>
  <mergeCells count="3">
    <mergeCell ref="A1:A2"/>
    <mergeCell ref="B1:F2"/>
    <mergeCell ref="A3:C3"/>
  </mergeCells>
  <conditionalFormatting sqref="A10:C99">
    <cfRule type="expression" dxfId="56" priority="4">
      <formula>AND(NOT($R$3),NOT($O10))</formula>
    </cfRule>
  </conditionalFormatting>
  <conditionalFormatting sqref="E10:E99">
    <cfRule type="cellIs" dxfId="55" priority="5" operator="lessThanOrEqual">
      <formula>$Z$6</formula>
    </cfRule>
  </conditionalFormatting>
  <conditionalFormatting sqref="G10:G99">
    <cfRule type="cellIs" dxfId="54" priority="6" operator="lessThanOrEqual">
      <formula>$Z$7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100"/>
  <sheetViews>
    <sheetView topLeftCell="A7" workbookViewId="0">
      <selection activeCell="A33" sqref="A33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26">
      <c r="A1" s="251">
        <v>41462</v>
      </c>
      <c r="B1" s="255" t="s">
        <v>400</v>
      </c>
      <c r="C1" s="255"/>
      <c r="D1" s="255"/>
      <c r="E1" s="255"/>
      <c r="F1" s="256"/>
      <c r="M1" s="147"/>
      <c r="N1" s="147"/>
      <c r="O1" s="100"/>
    </row>
    <row r="2" spans="1:26">
      <c r="A2" s="252"/>
      <c r="B2" s="257"/>
      <c r="C2" s="257"/>
      <c r="D2" s="257"/>
      <c r="E2" s="257"/>
      <c r="F2" s="258"/>
    </row>
    <row r="3" spans="1:26" ht="13.5" thickBot="1">
      <c r="A3" s="253" t="s">
        <v>274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26">
      <c r="A4" s="64" t="s">
        <v>32</v>
      </c>
      <c r="B4" s="51"/>
      <c r="C4" s="82"/>
      <c r="D4" s="90" t="s">
        <v>293</v>
      </c>
      <c r="E4" s="118">
        <v>125</v>
      </c>
      <c r="F4" s="120"/>
      <c r="G4" s="52"/>
      <c r="J4" s="11"/>
      <c r="K4" s="11"/>
      <c r="L4" s="12"/>
      <c r="M4" s="149"/>
      <c r="N4" s="149"/>
      <c r="O4" s="52"/>
    </row>
    <row r="5" spans="1:26">
      <c r="A5" s="64" t="s">
        <v>270</v>
      </c>
      <c r="B5" s="51"/>
      <c r="C5" s="82"/>
      <c r="D5" s="144">
        <v>0.18801872037488687</v>
      </c>
      <c r="E5" s="145">
        <v>0.86510853432282009</v>
      </c>
      <c r="F5" s="146">
        <v>1.1880187203748869</v>
      </c>
      <c r="G5" s="52"/>
      <c r="K5" s="11"/>
      <c r="L5" s="141"/>
      <c r="M5" s="150"/>
      <c r="N5" s="149"/>
      <c r="O5" s="98"/>
    </row>
    <row r="6" spans="1:26">
      <c r="A6" s="104" t="s">
        <v>255</v>
      </c>
      <c r="B6" s="105"/>
      <c r="C6" s="107"/>
      <c r="D6" s="108">
        <v>31</v>
      </c>
      <c r="E6" s="119">
        <v>18</v>
      </c>
      <c r="F6" s="121">
        <v>1</v>
      </c>
      <c r="G6" s="52"/>
      <c r="J6" s="54"/>
      <c r="K6" s="124"/>
      <c r="L6" s="142"/>
      <c r="M6" s="149"/>
      <c r="N6" s="149"/>
      <c r="O6" s="52"/>
      <c r="Z6">
        <v>0.253</v>
      </c>
    </row>
    <row r="7" spans="1:26" ht="13.5" thickBot="1">
      <c r="A7" s="111" t="s">
        <v>33</v>
      </c>
      <c r="B7" s="112"/>
      <c r="C7" s="112"/>
      <c r="D7" s="113"/>
      <c r="E7" s="113"/>
      <c r="F7" s="117">
        <v>1.1880187203748869</v>
      </c>
      <c r="J7" s="68"/>
      <c r="K7" s="53"/>
      <c r="M7" s="149"/>
      <c r="O7" s="99"/>
      <c r="Z7">
        <v>1.07111</v>
      </c>
    </row>
    <row r="8" spans="1:26" ht="13.5" thickBot="1"/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26">
      <c r="A10" s="57">
        <v>11511000652</v>
      </c>
      <c r="B10" s="7" t="s">
        <v>133</v>
      </c>
      <c r="C10" s="7" t="s">
        <v>8</v>
      </c>
      <c r="D10" s="85">
        <v>49</v>
      </c>
      <c r="E10" s="137">
        <v>2.04</v>
      </c>
      <c r="F10" s="91">
        <v>2</v>
      </c>
      <c r="G10" s="133">
        <v>2.7272599999999998</v>
      </c>
      <c r="H10" s="94">
        <v>1</v>
      </c>
      <c r="I10" s="91">
        <v>125</v>
      </c>
      <c r="J10" s="114">
        <v>148.50234004686087</v>
      </c>
      <c r="K10" s="125">
        <v>200</v>
      </c>
      <c r="M10" s="147"/>
      <c r="N10" s="147"/>
      <c r="O10" s="9" t="b">
        <v>1</v>
      </c>
    </row>
    <row r="11" spans="1:26">
      <c r="A11" s="57">
        <v>11511102195</v>
      </c>
      <c r="B11" s="7" t="s">
        <v>134</v>
      </c>
      <c r="C11" s="7" t="s">
        <v>8</v>
      </c>
      <c r="D11" s="86">
        <v>20</v>
      </c>
      <c r="E11" s="138">
        <v>5</v>
      </c>
      <c r="F11" s="92">
        <v>3</v>
      </c>
      <c r="G11" s="8">
        <v>2.4999799999999999</v>
      </c>
      <c r="H11" s="95">
        <v>2</v>
      </c>
      <c r="I11" s="92">
        <v>107</v>
      </c>
      <c r="J11" s="115">
        <v>127.1180030801129</v>
      </c>
      <c r="K11" s="126">
        <v>180</v>
      </c>
      <c r="M11" s="147"/>
      <c r="N11" s="147"/>
      <c r="O11" s="9" t="b">
        <v>1</v>
      </c>
    </row>
    <row r="12" spans="1:26">
      <c r="A12" s="57">
        <v>11511102194</v>
      </c>
      <c r="B12" s="7" t="s">
        <v>135</v>
      </c>
      <c r="C12" s="7" t="s">
        <v>8</v>
      </c>
      <c r="D12" s="86">
        <v>29</v>
      </c>
      <c r="E12" s="138">
        <v>3.448</v>
      </c>
      <c r="F12" s="92">
        <v>4</v>
      </c>
      <c r="G12" s="8">
        <v>2.3076599999999998</v>
      </c>
      <c r="H12" s="95">
        <v>3</v>
      </c>
      <c r="I12" s="92">
        <v>92</v>
      </c>
      <c r="J12" s="115">
        <v>109.29772227448959</v>
      </c>
      <c r="K12" s="126">
        <v>169</v>
      </c>
      <c r="M12" s="147"/>
      <c r="N12" s="147"/>
      <c r="O12" s="9" t="b">
        <v>1</v>
      </c>
    </row>
    <row r="13" spans="1:26">
      <c r="A13" s="57">
        <v>11511000725</v>
      </c>
      <c r="B13" s="7" t="s">
        <v>161</v>
      </c>
      <c r="C13" s="7" t="s">
        <v>8</v>
      </c>
      <c r="D13" s="86">
        <v>36</v>
      </c>
      <c r="E13" s="138">
        <v>2.7770000000000001</v>
      </c>
      <c r="F13" s="92">
        <v>7</v>
      </c>
      <c r="G13" s="8">
        <v>1.87496</v>
      </c>
      <c r="H13" s="95">
        <v>4</v>
      </c>
      <c r="I13" s="92">
        <v>79</v>
      </c>
      <c r="J13" s="115">
        <v>93.853478909616058</v>
      </c>
      <c r="K13" s="126">
        <v>161</v>
      </c>
      <c r="M13" s="147"/>
      <c r="N13" s="147"/>
      <c r="O13" s="9" t="b">
        <v>1</v>
      </c>
    </row>
    <row r="14" spans="1:26">
      <c r="A14" s="57">
        <v>11511000645</v>
      </c>
      <c r="B14" s="7" t="s">
        <v>126</v>
      </c>
      <c r="C14" s="7" t="s">
        <v>8</v>
      </c>
      <c r="D14" s="86">
        <v>70</v>
      </c>
      <c r="E14" s="138">
        <v>1.4279999999999999</v>
      </c>
      <c r="F14" s="92">
        <v>9</v>
      </c>
      <c r="G14" s="8">
        <v>1.6666099999999999</v>
      </c>
      <c r="H14" s="95">
        <v>5</v>
      </c>
      <c r="I14" s="92">
        <v>68</v>
      </c>
      <c r="J14" s="115">
        <v>80.785272985492313</v>
      </c>
      <c r="K14" s="126">
        <v>153</v>
      </c>
      <c r="M14" s="147"/>
      <c r="N14" s="147"/>
      <c r="O14" s="9" t="b">
        <v>1</v>
      </c>
    </row>
    <row r="15" spans="1:26">
      <c r="A15" s="57">
        <v>10181000653</v>
      </c>
      <c r="B15" s="7" t="s">
        <v>352</v>
      </c>
      <c r="C15" s="7" t="s">
        <v>353</v>
      </c>
      <c r="D15" s="86">
        <v>39</v>
      </c>
      <c r="E15" s="138">
        <v>2.5640000000000001</v>
      </c>
      <c r="F15" s="92" t="s">
        <v>272</v>
      </c>
      <c r="G15" s="8" t="s">
        <v>272</v>
      </c>
      <c r="H15" s="95">
        <v>6</v>
      </c>
      <c r="I15" s="92" t="s">
        <v>272</v>
      </c>
      <c r="J15" s="115" t="s">
        <v>272</v>
      </c>
      <c r="K15" s="126">
        <v>147</v>
      </c>
      <c r="M15" s="147"/>
      <c r="N15" s="147"/>
      <c r="O15" s="9" t="b">
        <v>0</v>
      </c>
    </row>
    <row r="16" spans="1:26">
      <c r="A16" s="57">
        <v>11511000315</v>
      </c>
      <c r="B16" s="7" t="s">
        <v>131</v>
      </c>
      <c r="C16" s="7" t="s">
        <v>8</v>
      </c>
      <c r="D16" s="86">
        <v>25</v>
      </c>
      <c r="E16" s="138">
        <v>4</v>
      </c>
      <c r="F16" s="92">
        <v>5</v>
      </c>
      <c r="G16" s="8">
        <v>2.1427800000000001</v>
      </c>
      <c r="H16" s="95">
        <v>7</v>
      </c>
      <c r="I16" s="92">
        <v>51</v>
      </c>
      <c r="J16" s="115">
        <v>60.588954739119231</v>
      </c>
      <c r="K16" s="126">
        <v>141</v>
      </c>
      <c r="M16" s="147"/>
      <c r="N16" s="147"/>
      <c r="O16" s="9" t="b">
        <v>1</v>
      </c>
    </row>
    <row r="17" spans="1:15">
      <c r="A17" s="57">
        <v>11891101885</v>
      </c>
      <c r="B17" s="7" t="s">
        <v>326</v>
      </c>
      <c r="C17" s="7" t="s">
        <v>205</v>
      </c>
      <c r="D17" s="86">
        <v>243</v>
      </c>
      <c r="E17" s="138">
        <v>0.41099999999999998</v>
      </c>
      <c r="F17" s="92" t="s">
        <v>272</v>
      </c>
      <c r="G17" s="8" t="s">
        <v>272</v>
      </c>
      <c r="H17" s="95">
        <v>8</v>
      </c>
      <c r="I17" s="92" t="s">
        <v>272</v>
      </c>
      <c r="J17" s="115" t="s">
        <v>272</v>
      </c>
      <c r="K17" s="126">
        <v>137</v>
      </c>
      <c r="M17" s="147"/>
      <c r="N17" s="147"/>
      <c r="O17" s="9" t="b">
        <v>0</v>
      </c>
    </row>
    <row r="18" spans="1:15">
      <c r="A18" s="57">
        <v>11511101222</v>
      </c>
      <c r="B18" s="7" t="s">
        <v>139</v>
      </c>
      <c r="C18" s="7" t="s">
        <v>8</v>
      </c>
      <c r="D18" s="86">
        <v>158</v>
      </c>
      <c r="E18" s="138">
        <v>0.63200000000000001</v>
      </c>
      <c r="F18" s="92">
        <v>14</v>
      </c>
      <c r="G18" s="8">
        <v>1.3042499999999999</v>
      </c>
      <c r="H18" s="95">
        <v>9</v>
      </c>
      <c r="I18" s="92">
        <v>30.75</v>
      </c>
      <c r="J18" s="115">
        <v>36.531575651527774</v>
      </c>
      <c r="K18" s="126">
        <v>133</v>
      </c>
      <c r="M18" s="147"/>
      <c r="N18" s="147"/>
      <c r="O18" s="9" t="b">
        <v>1</v>
      </c>
    </row>
    <row r="19" spans="1:15">
      <c r="A19" s="57">
        <v>11511000620</v>
      </c>
      <c r="B19" s="7" t="s">
        <v>142</v>
      </c>
      <c r="C19" s="7" t="s">
        <v>8</v>
      </c>
      <c r="D19" s="86">
        <v>59</v>
      </c>
      <c r="E19" s="138">
        <v>1.694</v>
      </c>
      <c r="F19" s="92">
        <v>12</v>
      </c>
      <c r="G19" s="8">
        <v>1.4284699999999999</v>
      </c>
      <c r="H19" s="95">
        <v>9</v>
      </c>
      <c r="I19" s="92">
        <v>30.75</v>
      </c>
      <c r="J19" s="115">
        <v>36.531575651527774</v>
      </c>
      <c r="K19" s="126">
        <v>133</v>
      </c>
      <c r="M19" s="147"/>
      <c r="N19" s="147"/>
      <c r="O19" s="9" t="b">
        <v>1</v>
      </c>
    </row>
    <row r="20" spans="1:15">
      <c r="A20" s="57">
        <v>11511000791</v>
      </c>
      <c r="B20" s="7" t="s">
        <v>143</v>
      </c>
      <c r="C20" s="7" t="s">
        <v>8</v>
      </c>
      <c r="D20" s="86">
        <v>168</v>
      </c>
      <c r="E20" s="138">
        <v>0.59499999999999997</v>
      </c>
      <c r="F20" s="92">
        <v>16</v>
      </c>
      <c r="G20" s="8">
        <v>1.1998899999999999</v>
      </c>
      <c r="H20" s="95">
        <v>9</v>
      </c>
      <c r="I20" s="92">
        <v>30.75</v>
      </c>
      <c r="J20" s="115">
        <v>36.531575651527774</v>
      </c>
      <c r="K20" s="126">
        <v>133</v>
      </c>
      <c r="M20" s="147"/>
      <c r="N20" s="147"/>
      <c r="O20" s="9" t="b">
        <v>1</v>
      </c>
    </row>
    <row r="21" spans="1:15">
      <c r="A21" s="57">
        <v>11511000749</v>
      </c>
      <c r="B21" s="7" t="s">
        <v>137</v>
      </c>
      <c r="C21" s="7" t="s">
        <v>12</v>
      </c>
      <c r="D21" s="86">
        <v>52</v>
      </c>
      <c r="E21" s="138">
        <v>1.923</v>
      </c>
      <c r="F21" s="92">
        <v>11</v>
      </c>
      <c r="G21" s="8">
        <v>1.4998800000000001</v>
      </c>
      <c r="H21" s="95">
        <v>9</v>
      </c>
      <c r="I21" s="92">
        <v>30.75</v>
      </c>
      <c r="J21" s="115">
        <v>36.531575651527774</v>
      </c>
      <c r="K21" s="126">
        <v>133</v>
      </c>
      <c r="M21" s="147"/>
      <c r="N21" s="147"/>
      <c r="O21" s="9" t="b">
        <v>1</v>
      </c>
    </row>
    <row r="22" spans="1:15">
      <c r="A22" s="57">
        <v>11511102193</v>
      </c>
      <c r="B22" s="7" t="s">
        <v>165</v>
      </c>
      <c r="C22" s="7" t="s">
        <v>8</v>
      </c>
      <c r="D22" s="86">
        <v>131</v>
      </c>
      <c r="E22" s="138">
        <v>0.76300000000000001</v>
      </c>
      <c r="F22" s="92">
        <v>33</v>
      </c>
      <c r="G22" s="8">
        <v>0.71414999999999995</v>
      </c>
      <c r="H22" s="95">
        <v>13</v>
      </c>
      <c r="I22" s="92">
        <v>15.75</v>
      </c>
      <c r="J22" s="115">
        <v>18.711294845904469</v>
      </c>
      <c r="K22" s="126">
        <v>122</v>
      </c>
      <c r="M22" s="147"/>
      <c r="N22" s="147"/>
      <c r="O22" s="9" t="b">
        <v>1</v>
      </c>
    </row>
    <row r="23" spans="1:15">
      <c r="A23" s="57">
        <v>11511303279</v>
      </c>
      <c r="B23" s="7" t="s">
        <v>264</v>
      </c>
      <c r="C23" s="7" t="s">
        <v>8</v>
      </c>
      <c r="D23" s="86">
        <v>188</v>
      </c>
      <c r="E23" s="138">
        <v>0.53100000000000003</v>
      </c>
      <c r="F23" s="92">
        <v>19</v>
      </c>
      <c r="G23" s="8">
        <v>1.07128</v>
      </c>
      <c r="H23" s="95">
        <v>13</v>
      </c>
      <c r="I23" s="92">
        <v>15.75</v>
      </c>
      <c r="J23" s="115">
        <v>18.711294845904469</v>
      </c>
      <c r="K23" s="126">
        <v>122</v>
      </c>
      <c r="M23" s="147"/>
      <c r="N23" s="147"/>
      <c r="O23" s="9" t="b">
        <v>1</v>
      </c>
    </row>
    <row r="24" spans="1:15">
      <c r="A24" s="57">
        <v>10181102217</v>
      </c>
      <c r="B24" s="7" t="s">
        <v>401</v>
      </c>
      <c r="C24" s="7" t="s">
        <v>353</v>
      </c>
      <c r="D24" s="86">
        <v>111</v>
      </c>
      <c r="E24" s="138">
        <v>0.9</v>
      </c>
      <c r="F24" s="92" t="s">
        <v>272</v>
      </c>
      <c r="G24" s="8" t="s">
        <v>272</v>
      </c>
      <c r="H24" s="95">
        <v>13</v>
      </c>
      <c r="I24" s="92" t="s">
        <v>272</v>
      </c>
      <c r="J24" s="115" t="s">
        <v>272</v>
      </c>
      <c r="K24" s="126">
        <v>122</v>
      </c>
      <c r="M24" s="147"/>
      <c r="N24" s="147"/>
      <c r="O24" s="9" t="b">
        <v>0</v>
      </c>
    </row>
    <row r="25" spans="1:15">
      <c r="A25" s="57">
        <v>11511102202</v>
      </c>
      <c r="B25" s="7" t="s">
        <v>166</v>
      </c>
      <c r="C25" s="7" t="s">
        <v>49</v>
      </c>
      <c r="D25" s="86">
        <v>128</v>
      </c>
      <c r="E25" s="138">
        <v>0.78100000000000003</v>
      </c>
      <c r="F25" s="92">
        <v>24</v>
      </c>
      <c r="G25" s="8">
        <v>0.90893000000000002</v>
      </c>
      <c r="H25" s="95">
        <v>13</v>
      </c>
      <c r="I25" s="92">
        <v>15.75</v>
      </c>
      <c r="J25" s="115">
        <v>18.711294845904469</v>
      </c>
      <c r="K25" s="126">
        <v>122</v>
      </c>
      <c r="M25" s="147"/>
      <c r="N25" s="147"/>
      <c r="O25" s="9" t="b">
        <v>1</v>
      </c>
    </row>
    <row r="26" spans="1:15">
      <c r="A26" s="57">
        <v>10181101837</v>
      </c>
      <c r="B26" s="7" t="s">
        <v>405</v>
      </c>
      <c r="C26" s="7" t="s">
        <v>353</v>
      </c>
      <c r="D26" s="86">
        <v>187</v>
      </c>
      <c r="E26" s="138">
        <v>0.53400000000000003</v>
      </c>
      <c r="F26" s="92" t="s">
        <v>272</v>
      </c>
      <c r="G26" s="8" t="s">
        <v>272</v>
      </c>
      <c r="H26" s="95">
        <v>17</v>
      </c>
      <c r="I26" s="92" t="s">
        <v>272</v>
      </c>
      <c r="J26" s="115" t="s">
        <v>272</v>
      </c>
      <c r="K26" s="126">
        <v>114</v>
      </c>
      <c r="M26" s="147"/>
      <c r="N26" s="147"/>
      <c r="O26" s="9" t="b">
        <v>0</v>
      </c>
    </row>
    <row r="27" spans="1:15">
      <c r="A27" s="57">
        <v>10181202978</v>
      </c>
      <c r="B27" s="7" t="s">
        <v>406</v>
      </c>
      <c r="C27" s="7" t="s">
        <v>353</v>
      </c>
      <c r="D27" s="86">
        <v>913</v>
      </c>
      <c r="E27" s="138">
        <v>0.109</v>
      </c>
      <c r="F27" s="92" t="s">
        <v>272</v>
      </c>
      <c r="G27" s="8" t="s">
        <v>272</v>
      </c>
      <c r="H27" s="95">
        <v>17</v>
      </c>
      <c r="I27" s="92" t="s">
        <v>272</v>
      </c>
      <c r="J27" s="115" t="s">
        <v>272</v>
      </c>
      <c r="K27" s="126">
        <v>114</v>
      </c>
      <c r="M27" s="147"/>
      <c r="N27" s="147"/>
      <c r="O27" s="9" t="b">
        <v>0</v>
      </c>
    </row>
    <row r="28" spans="1:15">
      <c r="A28" s="57">
        <v>11511102201</v>
      </c>
      <c r="B28" s="7" t="s">
        <v>121</v>
      </c>
      <c r="C28" s="7" t="s">
        <v>8</v>
      </c>
      <c r="D28" s="86">
        <v>952</v>
      </c>
      <c r="E28" s="138">
        <v>0.105</v>
      </c>
      <c r="F28" s="92">
        <v>46</v>
      </c>
      <c r="G28" s="8">
        <v>0.54525999999999997</v>
      </c>
      <c r="H28" s="95">
        <v>17</v>
      </c>
      <c r="I28" s="92">
        <v>5.62</v>
      </c>
      <c r="J28" s="115">
        <v>6.6766652085068641</v>
      </c>
      <c r="K28" s="126">
        <v>114</v>
      </c>
      <c r="M28" s="147"/>
      <c r="N28" s="147"/>
      <c r="O28" s="9" t="b">
        <v>1</v>
      </c>
    </row>
    <row r="29" spans="1:15">
      <c r="A29" s="57">
        <v>11891202839</v>
      </c>
      <c r="B29" s="7" t="s">
        <v>328</v>
      </c>
      <c r="C29" s="7" t="s">
        <v>205</v>
      </c>
      <c r="D29" s="86">
        <v>381</v>
      </c>
      <c r="E29" s="138">
        <v>0.26200000000000001</v>
      </c>
      <c r="F29" s="92" t="s">
        <v>272</v>
      </c>
      <c r="G29" s="8" t="s">
        <v>272</v>
      </c>
      <c r="H29" s="95">
        <v>17</v>
      </c>
      <c r="I29" s="92" t="s">
        <v>272</v>
      </c>
      <c r="J29" s="115" t="s">
        <v>272</v>
      </c>
      <c r="K29" s="126">
        <v>114</v>
      </c>
      <c r="M29" s="147"/>
      <c r="N29" s="147"/>
      <c r="O29" s="9" t="b">
        <v>0</v>
      </c>
    </row>
    <row r="30" spans="1:15">
      <c r="A30" s="57">
        <v>10181101835</v>
      </c>
      <c r="B30" s="7" t="s">
        <v>407</v>
      </c>
      <c r="C30" s="7" t="s">
        <v>353</v>
      </c>
      <c r="D30" s="86" t="s">
        <v>272</v>
      </c>
      <c r="E30" s="138" t="s">
        <v>272</v>
      </c>
      <c r="F30" s="92" t="s">
        <v>272</v>
      </c>
      <c r="G30" s="8" t="s">
        <v>272</v>
      </c>
      <c r="H30" s="95">
        <v>17</v>
      </c>
      <c r="I30" s="92" t="s">
        <v>272</v>
      </c>
      <c r="J30" s="115" t="s">
        <v>272</v>
      </c>
      <c r="K30" s="126">
        <v>114</v>
      </c>
      <c r="M30" s="147"/>
      <c r="N30" s="147"/>
      <c r="O30" s="9" t="b">
        <v>0</v>
      </c>
    </row>
    <row r="31" spans="1:15">
      <c r="A31" s="57">
        <v>11511101589</v>
      </c>
      <c r="B31" s="7" t="s">
        <v>160</v>
      </c>
      <c r="C31" s="7" t="s">
        <v>46</v>
      </c>
      <c r="D31" s="86">
        <v>487</v>
      </c>
      <c r="E31" s="138">
        <v>0.20499999999999999</v>
      </c>
      <c r="F31" s="92">
        <v>28</v>
      </c>
      <c r="G31" s="8">
        <v>0.81059000000000003</v>
      </c>
      <c r="H31" s="95">
        <v>17</v>
      </c>
      <c r="I31" s="92">
        <v>5.62</v>
      </c>
      <c r="J31" s="115">
        <v>6.6766652085068641</v>
      </c>
      <c r="K31" s="126">
        <v>114</v>
      </c>
      <c r="M31" s="147"/>
      <c r="N31" s="147"/>
      <c r="O31" s="9" t="b">
        <v>1</v>
      </c>
    </row>
    <row r="32" spans="1:15">
      <c r="A32" s="57">
        <v>11511102197</v>
      </c>
      <c r="B32" s="7" t="s">
        <v>117</v>
      </c>
      <c r="C32" s="7" t="s">
        <v>8</v>
      </c>
      <c r="D32" s="86">
        <v>633</v>
      </c>
      <c r="E32" s="138">
        <v>0.157</v>
      </c>
      <c r="F32" s="92">
        <v>45</v>
      </c>
      <c r="G32" s="8">
        <v>0.55532000000000004</v>
      </c>
      <c r="H32" s="95">
        <v>17</v>
      </c>
      <c r="I32" s="92">
        <v>5.62</v>
      </c>
      <c r="J32" s="115">
        <v>6.6766652085068641</v>
      </c>
      <c r="K32" s="126">
        <v>114</v>
      </c>
      <c r="M32" s="147"/>
      <c r="N32" s="147"/>
      <c r="O32" s="9" t="b">
        <v>1</v>
      </c>
    </row>
    <row r="33" spans="1:15">
      <c r="A33" s="57">
        <v>10181303697</v>
      </c>
      <c r="B33" s="7" t="s">
        <v>403</v>
      </c>
      <c r="C33" s="7" t="s">
        <v>353</v>
      </c>
      <c r="D33" s="86" t="s">
        <v>272</v>
      </c>
      <c r="E33" s="138" t="s">
        <v>272</v>
      </c>
      <c r="F33" s="92" t="s">
        <v>272</v>
      </c>
      <c r="G33" s="8" t="s">
        <v>272</v>
      </c>
      <c r="H33" s="95">
        <v>17</v>
      </c>
      <c r="I33" s="92" t="s">
        <v>272</v>
      </c>
      <c r="J33" s="115" t="s">
        <v>272</v>
      </c>
      <c r="K33" s="126">
        <v>114</v>
      </c>
      <c r="M33" s="147"/>
      <c r="N33" s="147"/>
      <c r="O33" s="9" t="b">
        <v>0</v>
      </c>
    </row>
    <row r="34" spans="1:15">
      <c r="A34" s="57">
        <v>10181203000</v>
      </c>
      <c r="B34" s="7" t="s">
        <v>408</v>
      </c>
      <c r="C34" s="7" t="s">
        <v>353</v>
      </c>
      <c r="D34" s="86">
        <v>821</v>
      </c>
      <c r="E34" s="138">
        <v>0.121</v>
      </c>
      <c r="F34" s="92" t="s">
        <v>272</v>
      </c>
      <c r="G34" s="8" t="s">
        <v>272</v>
      </c>
      <c r="H34" s="95">
        <v>25</v>
      </c>
      <c r="I34" s="92" t="s">
        <v>272</v>
      </c>
      <c r="J34" s="115" t="s">
        <v>272</v>
      </c>
      <c r="K34" s="126">
        <v>106</v>
      </c>
      <c r="M34" s="147"/>
      <c r="N34" s="147"/>
      <c r="O34" s="9" t="b">
        <v>0</v>
      </c>
    </row>
    <row r="35" spans="1:15">
      <c r="A35" s="57">
        <v>10181101839</v>
      </c>
      <c r="B35" s="7" t="s">
        <v>409</v>
      </c>
      <c r="C35" s="7" t="s">
        <v>353</v>
      </c>
      <c r="D35" s="86">
        <v>394</v>
      </c>
      <c r="E35" s="138">
        <v>0.253</v>
      </c>
      <c r="F35" s="92" t="s">
        <v>272</v>
      </c>
      <c r="G35" s="8" t="s">
        <v>272</v>
      </c>
      <c r="H35" s="95">
        <v>25</v>
      </c>
      <c r="I35" s="92" t="s">
        <v>272</v>
      </c>
      <c r="J35" s="115" t="s">
        <v>272</v>
      </c>
      <c r="K35" s="126">
        <v>106</v>
      </c>
      <c r="M35" s="147"/>
      <c r="N35" s="147"/>
      <c r="O35" s="9" t="b">
        <v>0</v>
      </c>
    </row>
    <row r="36" spans="1:15">
      <c r="A36" s="57">
        <v>10181303693</v>
      </c>
      <c r="B36" s="7" t="s">
        <v>410</v>
      </c>
      <c r="C36" s="7" t="s">
        <v>353</v>
      </c>
      <c r="D36" s="86" t="s">
        <v>272</v>
      </c>
      <c r="E36" s="138" t="s">
        <v>272</v>
      </c>
      <c r="F36" s="92" t="s">
        <v>272</v>
      </c>
      <c r="G36" s="8" t="s">
        <v>272</v>
      </c>
      <c r="H36" s="95">
        <v>25</v>
      </c>
      <c r="I36" s="92" t="s">
        <v>272</v>
      </c>
      <c r="J36" s="115" t="s">
        <v>272</v>
      </c>
      <c r="K36" s="126">
        <v>106</v>
      </c>
      <c r="M36" s="147"/>
      <c r="N36" s="147"/>
      <c r="O36" s="9" t="b">
        <v>0</v>
      </c>
    </row>
    <row r="37" spans="1:15">
      <c r="A37" s="57">
        <v>10181000028</v>
      </c>
      <c r="B37" s="7" t="s">
        <v>402</v>
      </c>
      <c r="C37" s="7" t="s">
        <v>353</v>
      </c>
      <c r="D37" s="86">
        <v>163</v>
      </c>
      <c r="E37" s="138">
        <v>0.61299999999999999</v>
      </c>
      <c r="F37" s="92" t="s">
        <v>272</v>
      </c>
      <c r="G37" s="8" t="s">
        <v>272</v>
      </c>
      <c r="H37" s="95">
        <v>25</v>
      </c>
      <c r="I37" s="92" t="s">
        <v>272</v>
      </c>
      <c r="J37" s="115" t="s">
        <v>272</v>
      </c>
      <c r="K37" s="126">
        <v>106</v>
      </c>
      <c r="M37" s="147"/>
      <c r="N37" s="147"/>
      <c r="O37" s="9" t="b">
        <v>0</v>
      </c>
    </row>
    <row r="38" spans="1:15">
      <c r="A38" s="57">
        <v>11511202629</v>
      </c>
      <c r="B38" s="7" t="s">
        <v>122</v>
      </c>
      <c r="C38" s="7" t="s">
        <v>8</v>
      </c>
      <c r="D38" s="86">
        <v>945</v>
      </c>
      <c r="E38" s="138">
        <v>0.105</v>
      </c>
      <c r="F38" s="92">
        <v>40</v>
      </c>
      <c r="G38" s="8">
        <v>0.61194999999999999</v>
      </c>
      <c r="H38" s="95">
        <v>25</v>
      </c>
      <c r="I38" s="92">
        <v>1</v>
      </c>
      <c r="J38" s="115">
        <v>1.1880187203748869</v>
      </c>
      <c r="K38" s="126">
        <v>106</v>
      </c>
      <c r="M38" s="147"/>
      <c r="N38" s="147"/>
      <c r="O38" s="9" t="b">
        <v>1</v>
      </c>
    </row>
    <row r="39" spans="1:15">
      <c r="A39" s="57">
        <v>10181202991</v>
      </c>
      <c r="B39" s="7" t="s">
        <v>411</v>
      </c>
      <c r="C39" s="7" t="s">
        <v>353</v>
      </c>
      <c r="D39" s="86">
        <v>917</v>
      </c>
      <c r="E39" s="138">
        <v>0.109</v>
      </c>
      <c r="F39" s="92" t="s">
        <v>272</v>
      </c>
      <c r="G39" s="8" t="s">
        <v>272</v>
      </c>
      <c r="H39" s="95">
        <v>25</v>
      </c>
      <c r="I39" s="92" t="s">
        <v>272</v>
      </c>
      <c r="J39" s="115" t="s">
        <v>272</v>
      </c>
      <c r="K39" s="126">
        <v>106</v>
      </c>
      <c r="M39" s="147"/>
      <c r="N39" s="147"/>
      <c r="O39" s="9" t="b">
        <v>0</v>
      </c>
    </row>
    <row r="40" spans="1:15">
      <c r="A40" s="57">
        <v>11511101221</v>
      </c>
      <c r="B40" s="7" t="s">
        <v>136</v>
      </c>
      <c r="C40" s="7" t="s">
        <v>8</v>
      </c>
      <c r="D40" s="86">
        <v>208</v>
      </c>
      <c r="E40" s="138">
        <v>0.48</v>
      </c>
      <c r="F40" s="92" t="s">
        <v>272</v>
      </c>
      <c r="G40" s="8" t="s">
        <v>272</v>
      </c>
      <c r="H40" s="95">
        <v>25</v>
      </c>
      <c r="I40" s="92">
        <v>1</v>
      </c>
      <c r="J40" s="115">
        <v>1.1880187203748869</v>
      </c>
      <c r="K40" s="126">
        <v>106</v>
      </c>
      <c r="M40" s="147"/>
      <c r="N40" s="147"/>
      <c r="O40" s="9" t="b">
        <v>1</v>
      </c>
    </row>
    <row r="41" spans="1:15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  <c r="M41" s="147"/>
      <c r="N41" s="147"/>
      <c r="O41" s="9" t="b">
        <v>0</v>
      </c>
    </row>
    <row r="42" spans="1:15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  <c r="M42" s="147"/>
      <c r="N42" s="147"/>
      <c r="O42" s="9" t="b">
        <v>0</v>
      </c>
    </row>
    <row r="43" spans="1:15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  <c r="M43" s="147"/>
      <c r="N43" s="147"/>
      <c r="O43" s="9" t="b">
        <v>0</v>
      </c>
    </row>
    <row r="44" spans="1:15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  <c r="M44" s="147"/>
      <c r="N44" s="147"/>
      <c r="O44" s="9" t="b">
        <v>0</v>
      </c>
    </row>
    <row r="45" spans="1:15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  <c r="M45" s="147"/>
      <c r="N45" s="147"/>
      <c r="O45" s="9" t="b">
        <v>0</v>
      </c>
    </row>
    <row r="46" spans="1:15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  <c r="M46" s="147"/>
      <c r="N46" s="147"/>
      <c r="O46" s="9" t="b">
        <v>0</v>
      </c>
    </row>
    <row r="47" spans="1:15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  <c r="M47" s="147"/>
      <c r="N47" s="147"/>
      <c r="O47" s="9" t="b">
        <v>0</v>
      </c>
    </row>
    <row r="48" spans="1:15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  <c r="M48" s="147"/>
      <c r="N48" s="147"/>
      <c r="O48" s="9" t="b">
        <v>0</v>
      </c>
    </row>
    <row r="49" spans="1:15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  <c r="M49" s="147"/>
      <c r="N49" s="147"/>
      <c r="O49" s="9" t="b">
        <v>0</v>
      </c>
    </row>
    <row r="50" spans="1:15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  <c r="M50" s="147"/>
      <c r="N50" s="147"/>
      <c r="O50" s="9" t="b">
        <v>0</v>
      </c>
    </row>
    <row r="51" spans="1:15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  <c r="M51" s="147"/>
      <c r="N51" s="147"/>
      <c r="O51" s="9" t="b">
        <v>0</v>
      </c>
    </row>
    <row r="52" spans="1:15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 t="b">
        <v>0</v>
      </c>
    </row>
    <row r="53" spans="1:15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 t="b">
        <v>0</v>
      </c>
    </row>
    <row r="54" spans="1:15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 t="b">
        <v>0</v>
      </c>
    </row>
    <row r="55" spans="1:15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 t="b">
        <v>0</v>
      </c>
    </row>
    <row r="56" spans="1:15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 t="b">
        <v>0</v>
      </c>
    </row>
    <row r="57" spans="1:15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603.51350995044277</v>
      </c>
    </row>
  </sheetData>
  <mergeCells count="3">
    <mergeCell ref="A1:A2"/>
    <mergeCell ref="B1:F2"/>
    <mergeCell ref="A3:C3"/>
  </mergeCells>
  <conditionalFormatting sqref="A10:C99">
    <cfRule type="expression" dxfId="53" priority="4">
      <formula>AND(NOT($R$3),NOT($O10))</formula>
    </cfRule>
  </conditionalFormatting>
  <conditionalFormatting sqref="E10:E99">
    <cfRule type="cellIs" dxfId="52" priority="2" operator="lessThanOrEqual">
      <formula>$Z$6</formula>
    </cfRule>
  </conditionalFormatting>
  <conditionalFormatting sqref="G10:G99">
    <cfRule type="cellIs" dxfId="51" priority="1" operator="lessThanOrEqual">
      <formula>$Z$7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100"/>
  <sheetViews>
    <sheetView topLeftCell="A31" workbookViewId="0">
      <selection activeCell="G12" sqref="G12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26">
      <c r="A1" s="251">
        <v>41467</v>
      </c>
      <c r="B1" s="255" t="s">
        <v>412</v>
      </c>
      <c r="C1" s="255"/>
      <c r="D1" s="255"/>
      <c r="E1" s="255"/>
      <c r="F1" s="256"/>
      <c r="M1" s="147"/>
      <c r="N1" s="147"/>
      <c r="O1" s="100"/>
    </row>
    <row r="2" spans="1:26">
      <c r="A2" s="252"/>
      <c r="B2" s="257"/>
      <c r="C2" s="257"/>
      <c r="D2" s="257"/>
      <c r="E2" s="257"/>
      <c r="F2" s="258"/>
    </row>
    <row r="3" spans="1:26" ht="13.5" thickBot="1">
      <c r="A3" s="253" t="s">
        <v>271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26">
      <c r="A4" s="64" t="s">
        <v>32</v>
      </c>
      <c r="B4" s="51"/>
      <c r="C4" s="82"/>
      <c r="D4" s="90" t="s">
        <v>413</v>
      </c>
      <c r="E4" s="118">
        <v>150</v>
      </c>
      <c r="F4" s="120"/>
      <c r="G4" s="52"/>
      <c r="J4" s="11"/>
      <c r="K4" s="11"/>
      <c r="L4" s="12"/>
      <c r="M4" s="149"/>
      <c r="N4" s="149"/>
      <c r="O4" s="52"/>
    </row>
    <row r="5" spans="1:26">
      <c r="A5" s="64" t="s">
        <v>270</v>
      </c>
      <c r="B5" s="51"/>
      <c r="C5" s="82"/>
      <c r="D5" s="144">
        <v>0.74488994888450766</v>
      </c>
      <c r="E5" s="145">
        <v>0.90942857142857159</v>
      </c>
      <c r="F5" s="146">
        <v>1.7448899488845075</v>
      </c>
      <c r="G5" s="52"/>
      <c r="K5" s="11"/>
      <c r="L5" s="141"/>
      <c r="M5" s="150"/>
      <c r="N5" s="149"/>
      <c r="O5" s="98"/>
    </row>
    <row r="6" spans="1:26">
      <c r="A6" s="104" t="s">
        <v>255</v>
      </c>
      <c r="B6" s="105"/>
      <c r="C6" s="107"/>
      <c r="D6" s="108">
        <v>48</v>
      </c>
      <c r="E6" s="119">
        <v>11</v>
      </c>
      <c r="F6" s="121">
        <v>1</v>
      </c>
      <c r="G6" s="52"/>
      <c r="J6" s="54"/>
      <c r="K6" s="124"/>
      <c r="L6" s="142"/>
      <c r="M6" s="149"/>
      <c r="N6" s="149"/>
      <c r="O6" s="52"/>
      <c r="Z6">
        <v>2.4390000000000001</v>
      </c>
    </row>
    <row r="7" spans="1:26" ht="13.5" thickBot="1">
      <c r="A7" s="111" t="s">
        <v>33</v>
      </c>
      <c r="B7" s="112"/>
      <c r="C7" s="112"/>
      <c r="D7" s="113"/>
      <c r="E7" s="113"/>
      <c r="F7" s="117">
        <v>1.7448899488845075</v>
      </c>
      <c r="J7" s="68"/>
      <c r="K7" s="53"/>
      <c r="M7" s="149"/>
      <c r="O7" s="99"/>
      <c r="Z7">
        <v>0.69721999999999995</v>
      </c>
    </row>
    <row r="8" spans="1:26" ht="13.5" thickBot="1"/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26">
      <c r="A10" s="57">
        <v>10671000417</v>
      </c>
      <c r="B10" s="7" t="s">
        <v>198</v>
      </c>
      <c r="C10" s="7" t="s">
        <v>199</v>
      </c>
      <c r="D10" s="85">
        <v>1</v>
      </c>
      <c r="E10" s="137">
        <v>10</v>
      </c>
      <c r="F10" s="91" t="s">
        <v>272</v>
      </c>
      <c r="G10" s="133" t="s">
        <v>272</v>
      </c>
      <c r="H10" s="94">
        <v>1</v>
      </c>
      <c r="I10" s="91" t="s">
        <v>272</v>
      </c>
      <c r="J10" s="114" t="s">
        <v>272</v>
      </c>
      <c r="K10" s="125">
        <v>400</v>
      </c>
      <c r="M10" s="147"/>
      <c r="N10" s="147"/>
      <c r="O10" s="9" t="b">
        <v>0</v>
      </c>
    </row>
    <row r="11" spans="1:26">
      <c r="A11" s="57">
        <v>11461000679</v>
      </c>
      <c r="B11" s="7" t="s">
        <v>208</v>
      </c>
      <c r="C11" s="7" t="s">
        <v>202</v>
      </c>
      <c r="D11" s="86">
        <v>2</v>
      </c>
      <c r="E11" s="138">
        <v>10</v>
      </c>
      <c r="F11" s="92" t="s">
        <v>272</v>
      </c>
      <c r="G11" s="8" t="s">
        <v>272</v>
      </c>
      <c r="H11" s="95">
        <v>2</v>
      </c>
      <c r="I11" s="92" t="s">
        <v>272</v>
      </c>
      <c r="J11" s="115" t="s">
        <v>272</v>
      </c>
      <c r="K11" s="126">
        <v>350</v>
      </c>
      <c r="M11" s="147"/>
      <c r="N11" s="147"/>
      <c r="O11" s="9" t="b">
        <v>0</v>
      </c>
    </row>
    <row r="12" spans="1:26">
      <c r="A12" s="57">
        <v>11511102195</v>
      </c>
      <c r="B12" s="7" t="s">
        <v>134</v>
      </c>
      <c r="C12" s="7" t="s">
        <v>8</v>
      </c>
      <c r="D12" s="86">
        <v>26</v>
      </c>
      <c r="E12" s="138">
        <v>3.8460000000000001</v>
      </c>
      <c r="F12" s="92">
        <v>3</v>
      </c>
      <c r="G12" s="8">
        <v>2.4999699999999998</v>
      </c>
      <c r="H12" s="95">
        <v>3</v>
      </c>
      <c r="I12" s="92">
        <v>113</v>
      </c>
      <c r="J12" s="115">
        <v>197.17256422394937</v>
      </c>
      <c r="K12" s="126">
        <v>310</v>
      </c>
      <c r="M12" s="147"/>
      <c r="N12" s="147"/>
      <c r="O12" s="9" t="b">
        <v>1</v>
      </c>
    </row>
    <row r="13" spans="1:26">
      <c r="A13" s="57">
        <v>11701000407</v>
      </c>
      <c r="B13" s="7" t="s">
        <v>203</v>
      </c>
      <c r="C13" s="7" t="s">
        <v>204</v>
      </c>
      <c r="D13" s="86">
        <v>8</v>
      </c>
      <c r="E13" s="138">
        <v>10</v>
      </c>
      <c r="F13" s="92" t="s">
        <v>272</v>
      </c>
      <c r="G13" s="8" t="s">
        <v>272</v>
      </c>
      <c r="H13" s="95">
        <v>4</v>
      </c>
      <c r="I13" s="92" t="s">
        <v>272</v>
      </c>
      <c r="J13" s="115" t="s">
        <v>272</v>
      </c>
      <c r="K13" s="126">
        <v>280</v>
      </c>
      <c r="M13" s="147"/>
      <c r="N13" s="147"/>
      <c r="O13" s="9" t="b">
        <v>0</v>
      </c>
    </row>
    <row r="14" spans="1:26">
      <c r="A14" s="57">
        <v>11511000652</v>
      </c>
      <c r="B14" s="7" t="s">
        <v>133</v>
      </c>
      <c r="C14" s="7" t="s">
        <v>8</v>
      </c>
      <c r="D14" s="86">
        <v>40</v>
      </c>
      <c r="E14" s="138">
        <v>2.5</v>
      </c>
      <c r="F14" s="92">
        <v>2</v>
      </c>
      <c r="G14" s="8">
        <v>2.72722</v>
      </c>
      <c r="H14" s="95">
        <v>5</v>
      </c>
      <c r="I14" s="92">
        <v>85</v>
      </c>
      <c r="J14" s="115">
        <v>148.31564565518315</v>
      </c>
      <c r="K14" s="126">
        <v>265</v>
      </c>
      <c r="M14" s="147"/>
      <c r="N14" s="147"/>
      <c r="O14" s="9" t="b">
        <v>1</v>
      </c>
    </row>
    <row r="15" spans="1:26">
      <c r="A15" s="57">
        <v>11511102194</v>
      </c>
      <c r="B15" s="7" t="s">
        <v>135</v>
      </c>
      <c r="C15" s="7" t="s">
        <v>8</v>
      </c>
      <c r="D15" s="86">
        <v>48</v>
      </c>
      <c r="E15" s="138">
        <v>2.0830000000000002</v>
      </c>
      <c r="F15" s="92">
        <v>4</v>
      </c>
      <c r="G15" s="8">
        <v>2.3076300000000001</v>
      </c>
      <c r="H15" s="95">
        <v>6</v>
      </c>
      <c r="I15" s="92">
        <v>74</v>
      </c>
      <c r="J15" s="115">
        <v>129.12185621745357</v>
      </c>
      <c r="K15" s="126">
        <v>250</v>
      </c>
      <c r="M15" s="147"/>
      <c r="N15" s="147"/>
      <c r="O15" s="9" t="b">
        <v>1</v>
      </c>
    </row>
    <row r="16" spans="1:26">
      <c r="A16" s="57">
        <v>11701000512</v>
      </c>
      <c r="B16" s="7" t="s">
        <v>330</v>
      </c>
      <c r="C16" s="7" t="s">
        <v>204</v>
      </c>
      <c r="D16" s="86">
        <v>14</v>
      </c>
      <c r="E16" s="138">
        <v>7.1420000000000003</v>
      </c>
      <c r="F16" s="92" t="s">
        <v>272</v>
      </c>
      <c r="G16" s="8" t="s">
        <v>272</v>
      </c>
      <c r="H16" s="95">
        <v>7</v>
      </c>
      <c r="I16" s="92" t="s">
        <v>272</v>
      </c>
      <c r="J16" s="115" t="s">
        <v>272</v>
      </c>
      <c r="K16" s="126">
        <v>240</v>
      </c>
      <c r="M16" s="147"/>
      <c r="N16" s="147"/>
      <c r="O16" s="9" t="b">
        <v>0</v>
      </c>
    </row>
    <row r="17" spans="1:15">
      <c r="A17" s="57">
        <v>10671000150</v>
      </c>
      <c r="B17" s="7" t="s">
        <v>201</v>
      </c>
      <c r="C17" s="7" t="s">
        <v>199</v>
      </c>
      <c r="D17" s="86">
        <v>3</v>
      </c>
      <c r="E17" s="138">
        <v>10</v>
      </c>
      <c r="F17" s="92" t="s">
        <v>272</v>
      </c>
      <c r="G17" s="8" t="s">
        <v>272</v>
      </c>
      <c r="H17" s="95">
        <v>8</v>
      </c>
      <c r="I17" s="92" t="s">
        <v>272</v>
      </c>
      <c r="J17" s="115" t="s">
        <v>272</v>
      </c>
      <c r="K17" s="126">
        <v>230</v>
      </c>
      <c r="M17" s="147"/>
      <c r="N17" s="147"/>
      <c r="O17" s="9" t="b">
        <v>0</v>
      </c>
    </row>
    <row r="18" spans="1:15">
      <c r="A18" s="57">
        <v>10911000583</v>
      </c>
      <c r="B18" s="7" t="s">
        <v>232</v>
      </c>
      <c r="C18" s="7" t="s">
        <v>209</v>
      </c>
      <c r="D18" s="86">
        <v>30</v>
      </c>
      <c r="E18" s="138">
        <v>3.3330000000000002</v>
      </c>
      <c r="F18" s="92" t="s">
        <v>272</v>
      </c>
      <c r="G18" s="8" t="s">
        <v>272</v>
      </c>
      <c r="H18" s="95">
        <v>9</v>
      </c>
      <c r="I18" s="92" t="s">
        <v>272</v>
      </c>
      <c r="J18" s="115" t="s">
        <v>272</v>
      </c>
      <c r="K18" s="126">
        <v>210</v>
      </c>
      <c r="M18" s="147"/>
      <c r="N18" s="147"/>
      <c r="O18" s="9" t="b">
        <v>0</v>
      </c>
    </row>
    <row r="19" spans="1:15">
      <c r="A19" s="57">
        <v>10671000132</v>
      </c>
      <c r="B19" s="7" t="s">
        <v>317</v>
      </c>
      <c r="C19" s="7" t="s">
        <v>199</v>
      </c>
      <c r="D19" s="86">
        <v>9</v>
      </c>
      <c r="E19" s="138">
        <v>10</v>
      </c>
      <c r="F19" s="92" t="s">
        <v>272</v>
      </c>
      <c r="G19" s="8" t="s">
        <v>272</v>
      </c>
      <c r="H19" s="95">
        <v>10</v>
      </c>
      <c r="I19" s="92" t="s">
        <v>272</v>
      </c>
      <c r="J19" s="115" t="s">
        <v>272</v>
      </c>
      <c r="K19" s="126">
        <v>205</v>
      </c>
      <c r="M19" s="147"/>
      <c r="N19" s="147"/>
      <c r="O19" s="9" t="b">
        <v>0</v>
      </c>
    </row>
    <row r="20" spans="1:15">
      <c r="A20" s="57">
        <v>11511000645</v>
      </c>
      <c r="B20" s="7" t="s">
        <v>126</v>
      </c>
      <c r="C20" s="7" t="s">
        <v>8</v>
      </c>
      <c r="D20" s="86">
        <v>64</v>
      </c>
      <c r="E20" s="138">
        <v>1.5620000000000001</v>
      </c>
      <c r="F20" s="92">
        <v>9</v>
      </c>
      <c r="G20" s="8">
        <v>1.66655</v>
      </c>
      <c r="H20" s="95">
        <v>11</v>
      </c>
      <c r="I20" s="92">
        <v>34</v>
      </c>
      <c r="J20" s="115">
        <v>59.326258262073253</v>
      </c>
      <c r="K20" s="126">
        <v>200</v>
      </c>
      <c r="M20" s="147"/>
      <c r="N20" s="147"/>
      <c r="O20" s="9" t="b">
        <v>1</v>
      </c>
    </row>
    <row r="21" spans="1:15">
      <c r="A21" s="57">
        <v>11701000105</v>
      </c>
      <c r="B21" s="7" t="s">
        <v>331</v>
      </c>
      <c r="C21" s="7" t="s">
        <v>204</v>
      </c>
      <c r="D21" s="86">
        <v>29</v>
      </c>
      <c r="E21" s="138">
        <v>3.448</v>
      </c>
      <c r="F21" s="92" t="s">
        <v>272</v>
      </c>
      <c r="G21" s="8" t="s">
        <v>272</v>
      </c>
      <c r="H21" s="95">
        <v>12</v>
      </c>
      <c r="I21" s="92" t="s">
        <v>272</v>
      </c>
      <c r="J21" s="115" t="s">
        <v>272</v>
      </c>
      <c r="K21" s="126">
        <v>195</v>
      </c>
      <c r="M21" s="147"/>
      <c r="N21" s="147"/>
      <c r="O21" s="9" t="b">
        <v>0</v>
      </c>
    </row>
    <row r="22" spans="1:15">
      <c r="A22" s="57">
        <v>10911000283</v>
      </c>
      <c r="B22" s="7" t="s">
        <v>215</v>
      </c>
      <c r="C22" s="7" t="s">
        <v>209</v>
      </c>
      <c r="D22" s="86">
        <v>15</v>
      </c>
      <c r="E22" s="138">
        <v>6.6660000000000004</v>
      </c>
      <c r="F22" s="92" t="s">
        <v>272</v>
      </c>
      <c r="G22" s="8" t="s">
        <v>272</v>
      </c>
      <c r="H22" s="95">
        <v>13</v>
      </c>
      <c r="I22" s="92" t="s">
        <v>272</v>
      </c>
      <c r="J22" s="115" t="s">
        <v>272</v>
      </c>
      <c r="K22" s="126">
        <v>190</v>
      </c>
      <c r="M22" s="147"/>
      <c r="N22" s="147"/>
      <c r="O22" s="9" t="b">
        <v>0</v>
      </c>
    </row>
    <row r="23" spans="1:15">
      <c r="A23" s="57">
        <v>10671101139</v>
      </c>
      <c r="B23" s="7" t="s">
        <v>333</v>
      </c>
      <c r="C23" s="7" t="s">
        <v>199</v>
      </c>
      <c r="D23" s="86">
        <v>16</v>
      </c>
      <c r="E23" s="138">
        <v>6.25</v>
      </c>
      <c r="F23" s="92" t="s">
        <v>272</v>
      </c>
      <c r="G23" s="8" t="s">
        <v>272</v>
      </c>
      <c r="H23" s="95">
        <v>14</v>
      </c>
      <c r="I23" s="92" t="s">
        <v>272</v>
      </c>
      <c r="J23" s="115" t="s">
        <v>272</v>
      </c>
      <c r="K23" s="126">
        <v>187</v>
      </c>
      <c r="M23" s="147"/>
      <c r="N23" s="147"/>
      <c r="O23" s="9" t="b">
        <v>0</v>
      </c>
    </row>
    <row r="24" spans="1:15">
      <c r="A24" s="57">
        <v>11511000725</v>
      </c>
      <c r="B24" s="7" t="s">
        <v>161</v>
      </c>
      <c r="C24" s="7" t="s">
        <v>8</v>
      </c>
      <c r="D24" s="86">
        <v>35</v>
      </c>
      <c r="E24" s="138">
        <v>2.8570000000000002</v>
      </c>
      <c r="F24" s="92">
        <v>7</v>
      </c>
      <c r="G24" s="8">
        <v>1.8748499999999999</v>
      </c>
      <c r="H24" s="95">
        <v>15</v>
      </c>
      <c r="I24" s="92">
        <v>20</v>
      </c>
      <c r="J24" s="115">
        <v>34.897798977690151</v>
      </c>
      <c r="K24" s="126">
        <v>184</v>
      </c>
      <c r="M24" s="147"/>
      <c r="N24" s="147"/>
      <c r="O24" s="9" t="b">
        <v>1</v>
      </c>
    </row>
    <row r="25" spans="1:15">
      <c r="A25" s="57">
        <v>10911000230</v>
      </c>
      <c r="B25" s="7" t="s">
        <v>211</v>
      </c>
      <c r="C25" s="7" t="s">
        <v>209</v>
      </c>
      <c r="D25" s="86">
        <v>19</v>
      </c>
      <c r="E25" s="138">
        <v>5.2629999999999999</v>
      </c>
      <c r="F25" s="92" t="s">
        <v>272</v>
      </c>
      <c r="G25" s="8" t="s">
        <v>272</v>
      </c>
      <c r="H25" s="95">
        <v>16</v>
      </c>
      <c r="I25" s="92" t="s">
        <v>272</v>
      </c>
      <c r="J25" s="115" t="s">
        <v>272</v>
      </c>
      <c r="K25" s="126">
        <v>182</v>
      </c>
      <c r="M25" s="147"/>
      <c r="N25" s="147"/>
      <c r="O25" s="9" t="b">
        <v>0</v>
      </c>
    </row>
    <row r="26" spans="1:15">
      <c r="A26" s="57">
        <v>11461101716</v>
      </c>
      <c r="B26" s="7" t="s">
        <v>223</v>
      </c>
      <c r="C26" s="7" t="s">
        <v>202</v>
      </c>
      <c r="D26" s="86">
        <v>41</v>
      </c>
      <c r="E26" s="138">
        <v>2.4390000000000001</v>
      </c>
      <c r="F26" s="92" t="s">
        <v>272</v>
      </c>
      <c r="G26" s="8" t="s">
        <v>272</v>
      </c>
      <c r="H26" s="95">
        <v>17</v>
      </c>
      <c r="I26" s="92" t="s">
        <v>272</v>
      </c>
      <c r="J26" s="115" t="s">
        <v>272</v>
      </c>
      <c r="K26" s="126">
        <v>180</v>
      </c>
      <c r="M26" s="147"/>
      <c r="N26" s="147"/>
      <c r="O26" s="9" t="b">
        <v>0</v>
      </c>
    </row>
    <row r="27" spans="1:15">
      <c r="A27" s="57">
        <v>11511000478</v>
      </c>
      <c r="B27" s="7" t="s">
        <v>129</v>
      </c>
      <c r="C27" s="7" t="s">
        <v>12</v>
      </c>
      <c r="D27" s="86">
        <v>13</v>
      </c>
      <c r="E27" s="138">
        <v>7.6920000000000002</v>
      </c>
      <c r="F27" s="92">
        <v>1</v>
      </c>
      <c r="G27" s="8">
        <v>2.9998200000000002</v>
      </c>
      <c r="H27" s="95">
        <v>18</v>
      </c>
      <c r="I27" s="92">
        <v>14</v>
      </c>
      <c r="J27" s="115">
        <v>24.428459284383106</v>
      </c>
      <c r="K27" s="126">
        <v>178</v>
      </c>
      <c r="M27" s="147"/>
      <c r="N27" s="147"/>
      <c r="O27" s="9" t="b">
        <v>1</v>
      </c>
    </row>
    <row r="28" spans="1:15">
      <c r="A28" s="57">
        <v>11461000330</v>
      </c>
      <c r="B28" s="7" t="s">
        <v>210</v>
      </c>
      <c r="C28" s="7" t="s">
        <v>202</v>
      </c>
      <c r="D28" s="86">
        <v>11</v>
      </c>
      <c r="E28" s="138">
        <v>9.09</v>
      </c>
      <c r="F28" s="92" t="s">
        <v>272</v>
      </c>
      <c r="G28" s="8" t="s">
        <v>272</v>
      </c>
      <c r="H28" s="95">
        <v>19</v>
      </c>
      <c r="I28" s="92" t="s">
        <v>272</v>
      </c>
      <c r="J28" s="115" t="s">
        <v>272</v>
      </c>
      <c r="K28" s="126">
        <v>176</v>
      </c>
      <c r="M28" s="147"/>
      <c r="N28" s="147"/>
      <c r="O28" s="9" t="b">
        <v>0</v>
      </c>
    </row>
    <row r="29" spans="1:15">
      <c r="A29" s="57">
        <v>10181000653</v>
      </c>
      <c r="B29" s="7" t="s">
        <v>352</v>
      </c>
      <c r="C29" s="7" t="s">
        <v>353</v>
      </c>
      <c r="D29" s="86">
        <v>97</v>
      </c>
      <c r="E29" s="138">
        <v>1.03</v>
      </c>
      <c r="F29" s="92" t="s">
        <v>272</v>
      </c>
      <c r="G29" s="8" t="s">
        <v>272</v>
      </c>
      <c r="H29" s="95">
        <v>20</v>
      </c>
      <c r="I29" s="92" t="s">
        <v>272</v>
      </c>
      <c r="J29" s="115" t="s">
        <v>272</v>
      </c>
      <c r="K29" s="126">
        <v>175</v>
      </c>
      <c r="M29" s="147"/>
      <c r="N29" s="147"/>
      <c r="O29" s="9" t="b">
        <v>0</v>
      </c>
    </row>
    <row r="30" spans="1:15">
      <c r="A30" s="57">
        <v>10911101194</v>
      </c>
      <c r="B30" s="7" t="s">
        <v>340</v>
      </c>
      <c r="C30" s="7" t="s">
        <v>209</v>
      </c>
      <c r="D30" s="86">
        <v>76</v>
      </c>
      <c r="E30" s="138">
        <v>1.3149999999999999</v>
      </c>
      <c r="F30" s="92" t="s">
        <v>272</v>
      </c>
      <c r="G30" s="8" t="s">
        <v>272</v>
      </c>
      <c r="H30" s="95">
        <v>21</v>
      </c>
      <c r="I30" s="92" t="s">
        <v>272</v>
      </c>
      <c r="J30" s="115" t="s">
        <v>272</v>
      </c>
      <c r="K30" s="126">
        <v>174</v>
      </c>
      <c r="M30" s="147"/>
      <c r="N30" s="147"/>
      <c r="O30" s="9" t="b">
        <v>0</v>
      </c>
    </row>
    <row r="31" spans="1:15">
      <c r="A31" s="57">
        <v>10911202641</v>
      </c>
      <c r="B31" s="7" t="s">
        <v>334</v>
      </c>
      <c r="C31" s="7" t="s">
        <v>209</v>
      </c>
      <c r="D31" s="86">
        <v>53</v>
      </c>
      <c r="E31" s="138">
        <v>1.8859999999999999</v>
      </c>
      <c r="F31" s="92" t="s">
        <v>272</v>
      </c>
      <c r="G31" s="8" t="s">
        <v>272</v>
      </c>
      <c r="H31" s="95">
        <v>22</v>
      </c>
      <c r="I31" s="92" t="s">
        <v>272</v>
      </c>
      <c r="J31" s="115" t="s">
        <v>272</v>
      </c>
      <c r="K31" s="126">
        <v>173</v>
      </c>
      <c r="M31" s="147"/>
      <c r="N31" s="147"/>
      <c r="O31" s="9" t="b">
        <v>0</v>
      </c>
    </row>
    <row r="32" spans="1:15">
      <c r="A32" s="57">
        <v>11511000315</v>
      </c>
      <c r="B32" s="7" t="s">
        <v>131</v>
      </c>
      <c r="C32" s="7" t="s">
        <v>8</v>
      </c>
      <c r="D32" s="86">
        <v>32</v>
      </c>
      <c r="E32" s="138">
        <v>3.125</v>
      </c>
      <c r="F32" s="92">
        <v>5</v>
      </c>
      <c r="G32" s="8">
        <v>2.14262</v>
      </c>
      <c r="H32" s="95">
        <v>23</v>
      </c>
      <c r="I32" s="92">
        <v>8</v>
      </c>
      <c r="J32" s="115">
        <v>13.95911959107606</v>
      </c>
      <c r="K32" s="126">
        <v>172</v>
      </c>
      <c r="M32" s="147"/>
      <c r="N32" s="147"/>
      <c r="O32" s="9" t="b">
        <v>1</v>
      </c>
    </row>
    <row r="33" spans="1:15">
      <c r="A33" s="57">
        <v>10271000495</v>
      </c>
      <c r="B33" s="7" t="s">
        <v>414</v>
      </c>
      <c r="C33" s="7" t="s">
        <v>415</v>
      </c>
      <c r="D33" s="86">
        <v>66</v>
      </c>
      <c r="E33" s="138">
        <v>1.5149999999999999</v>
      </c>
      <c r="F33" s="92" t="s">
        <v>272</v>
      </c>
      <c r="G33" s="8" t="s">
        <v>272</v>
      </c>
      <c r="H33" s="95">
        <v>24</v>
      </c>
      <c r="I33" s="92" t="s">
        <v>272</v>
      </c>
      <c r="J33" s="115" t="s">
        <v>272</v>
      </c>
      <c r="K33" s="126">
        <v>171</v>
      </c>
      <c r="M33" s="147"/>
      <c r="N33" s="147"/>
      <c r="O33" s="9" t="b">
        <v>0</v>
      </c>
    </row>
    <row r="34" spans="1:15">
      <c r="A34" s="57">
        <v>11701000599</v>
      </c>
      <c r="B34" s="7" t="s">
        <v>335</v>
      </c>
      <c r="C34" s="7" t="s">
        <v>204</v>
      </c>
      <c r="D34" s="86">
        <v>62</v>
      </c>
      <c r="E34" s="138">
        <v>1.6120000000000001</v>
      </c>
      <c r="F34" s="92" t="s">
        <v>272</v>
      </c>
      <c r="G34" s="8" t="s">
        <v>272</v>
      </c>
      <c r="H34" s="95">
        <v>25</v>
      </c>
      <c r="I34" s="92" t="s">
        <v>272</v>
      </c>
      <c r="J34" s="115" t="s">
        <v>272</v>
      </c>
      <c r="K34" s="126">
        <v>170</v>
      </c>
      <c r="M34" s="147"/>
      <c r="N34" s="147"/>
      <c r="O34" s="9" t="b">
        <v>0</v>
      </c>
    </row>
    <row r="35" spans="1:15">
      <c r="A35" s="57">
        <v>10911000011</v>
      </c>
      <c r="B35" s="7" t="s">
        <v>341</v>
      </c>
      <c r="C35" s="7" t="s">
        <v>209</v>
      </c>
      <c r="D35" s="86">
        <v>61</v>
      </c>
      <c r="E35" s="138">
        <v>1.639</v>
      </c>
      <c r="F35" s="92" t="s">
        <v>272</v>
      </c>
      <c r="G35" s="8" t="s">
        <v>272</v>
      </c>
      <c r="H35" s="95">
        <v>26</v>
      </c>
      <c r="I35" s="92" t="s">
        <v>272</v>
      </c>
      <c r="J35" s="115" t="s">
        <v>272</v>
      </c>
      <c r="K35" s="126">
        <v>169</v>
      </c>
      <c r="M35" s="147"/>
      <c r="N35" s="147"/>
      <c r="O35" s="9" t="b">
        <v>0</v>
      </c>
    </row>
    <row r="36" spans="1:15">
      <c r="A36" s="57">
        <v>10831102182</v>
      </c>
      <c r="B36" s="7" t="s">
        <v>416</v>
      </c>
      <c r="C36" s="7" t="s">
        <v>237</v>
      </c>
      <c r="D36" s="86">
        <v>134</v>
      </c>
      <c r="E36" s="138">
        <v>0.746</v>
      </c>
      <c r="F36" s="92" t="s">
        <v>272</v>
      </c>
      <c r="G36" s="8" t="s">
        <v>272</v>
      </c>
      <c r="H36" s="95">
        <v>27</v>
      </c>
      <c r="I36" s="92" t="s">
        <v>272</v>
      </c>
      <c r="J36" s="115" t="s">
        <v>272</v>
      </c>
      <c r="K36" s="126">
        <v>168</v>
      </c>
      <c r="M36" s="147"/>
      <c r="N36" s="147"/>
      <c r="O36" s="9" t="b">
        <v>0</v>
      </c>
    </row>
    <row r="37" spans="1:15">
      <c r="A37" s="57">
        <v>10191000176</v>
      </c>
      <c r="B37" s="7" t="s">
        <v>221</v>
      </c>
      <c r="C37" s="7" t="s">
        <v>213</v>
      </c>
      <c r="D37" s="86">
        <v>18</v>
      </c>
      <c r="E37" s="138">
        <v>5.5549999999999997</v>
      </c>
      <c r="F37" s="92" t="s">
        <v>272</v>
      </c>
      <c r="G37" s="8" t="s">
        <v>272</v>
      </c>
      <c r="H37" s="95">
        <v>28</v>
      </c>
      <c r="I37" s="92" t="s">
        <v>272</v>
      </c>
      <c r="J37" s="115" t="s">
        <v>272</v>
      </c>
      <c r="K37" s="126">
        <v>167</v>
      </c>
      <c r="M37" s="147"/>
      <c r="N37" s="147"/>
      <c r="O37" s="9" t="b">
        <v>0</v>
      </c>
    </row>
    <row r="38" spans="1:15">
      <c r="A38" s="57">
        <v>11701000284</v>
      </c>
      <c r="B38" s="7" t="s">
        <v>417</v>
      </c>
      <c r="C38" s="7" t="s">
        <v>204</v>
      </c>
      <c r="D38" s="86">
        <v>85</v>
      </c>
      <c r="E38" s="138">
        <v>1.1759999999999999</v>
      </c>
      <c r="F38" s="92" t="s">
        <v>272</v>
      </c>
      <c r="G38" s="8" t="s">
        <v>272</v>
      </c>
      <c r="H38" s="95">
        <v>29</v>
      </c>
      <c r="I38" s="92" t="s">
        <v>272</v>
      </c>
      <c r="J38" s="115" t="s">
        <v>272</v>
      </c>
      <c r="K38" s="126">
        <v>166</v>
      </c>
      <c r="M38" s="147"/>
      <c r="N38" s="147"/>
      <c r="O38" s="9" t="b">
        <v>0</v>
      </c>
    </row>
    <row r="39" spans="1:15">
      <c r="A39" s="57">
        <v>11511303279</v>
      </c>
      <c r="B39" s="7" t="s">
        <v>264</v>
      </c>
      <c r="C39" s="7" t="s">
        <v>8</v>
      </c>
      <c r="D39" s="86">
        <v>144</v>
      </c>
      <c r="E39" s="138">
        <v>0.69399999999999995</v>
      </c>
      <c r="F39" s="92">
        <v>19</v>
      </c>
      <c r="G39" s="8">
        <v>1.0711200000000001</v>
      </c>
      <c r="H39" s="95">
        <v>30</v>
      </c>
      <c r="I39" s="92">
        <v>1</v>
      </c>
      <c r="J39" s="115">
        <v>1.7448899488845075</v>
      </c>
      <c r="K39" s="126">
        <v>165</v>
      </c>
      <c r="M39" s="147"/>
      <c r="N39" s="147"/>
      <c r="O39" s="9" t="b">
        <v>1</v>
      </c>
    </row>
    <row r="40" spans="1:15">
      <c r="A40" s="57">
        <v>10671000617</v>
      </c>
      <c r="B40" s="7" t="s">
        <v>216</v>
      </c>
      <c r="C40" s="7" t="s">
        <v>199</v>
      </c>
      <c r="D40" s="86">
        <v>21</v>
      </c>
      <c r="E40" s="138">
        <v>4.7610000000000001</v>
      </c>
      <c r="F40" s="92" t="s">
        <v>272</v>
      </c>
      <c r="G40" s="8" t="s">
        <v>272</v>
      </c>
      <c r="H40" s="95">
        <v>31</v>
      </c>
      <c r="I40" s="92" t="s">
        <v>272</v>
      </c>
      <c r="J40" s="115" t="s">
        <v>272</v>
      </c>
      <c r="K40" s="126">
        <v>164</v>
      </c>
      <c r="M40" s="147"/>
      <c r="N40" s="147"/>
      <c r="O40" s="9" t="b">
        <v>0</v>
      </c>
    </row>
    <row r="41" spans="1:15">
      <c r="A41" s="57">
        <v>10911202286</v>
      </c>
      <c r="B41" s="7" t="s">
        <v>343</v>
      </c>
      <c r="C41" s="7" t="s">
        <v>209</v>
      </c>
      <c r="D41" s="86">
        <v>49</v>
      </c>
      <c r="E41" s="138">
        <v>2.04</v>
      </c>
      <c r="F41" s="92" t="s">
        <v>272</v>
      </c>
      <c r="G41" s="8" t="s">
        <v>272</v>
      </c>
      <c r="H41" s="95">
        <v>32</v>
      </c>
      <c r="I41" s="92" t="s">
        <v>272</v>
      </c>
      <c r="J41" s="115" t="s">
        <v>272</v>
      </c>
      <c r="K41" s="126">
        <v>163</v>
      </c>
      <c r="M41" s="147"/>
      <c r="N41" s="147"/>
      <c r="O41" s="9" t="b">
        <v>0</v>
      </c>
    </row>
    <row r="42" spans="1:15">
      <c r="A42" s="57">
        <v>11461000498</v>
      </c>
      <c r="B42" s="7" t="s">
        <v>418</v>
      </c>
      <c r="C42" s="7" t="s">
        <v>202</v>
      </c>
      <c r="D42" s="86">
        <v>164</v>
      </c>
      <c r="E42" s="138">
        <v>0.60899999999999999</v>
      </c>
      <c r="F42" s="92" t="s">
        <v>272</v>
      </c>
      <c r="G42" s="8" t="s">
        <v>272</v>
      </c>
      <c r="H42" s="95">
        <v>33</v>
      </c>
      <c r="I42" s="92" t="s">
        <v>272</v>
      </c>
      <c r="J42" s="115" t="s">
        <v>272</v>
      </c>
      <c r="K42" s="126">
        <v>162</v>
      </c>
      <c r="M42" s="147"/>
      <c r="N42" s="147"/>
      <c r="O42" s="9" t="b">
        <v>0</v>
      </c>
    </row>
    <row r="43" spans="1:15">
      <c r="A43" s="57">
        <v>10911101768</v>
      </c>
      <c r="B43" s="7" t="s">
        <v>342</v>
      </c>
      <c r="C43" s="7" t="s">
        <v>209</v>
      </c>
      <c r="D43" s="86">
        <v>36</v>
      </c>
      <c r="E43" s="138">
        <v>2.7770000000000001</v>
      </c>
      <c r="F43" s="92" t="s">
        <v>272</v>
      </c>
      <c r="G43" s="8" t="s">
        <v>272</v>
      </c>
      <c r="H43" s="95">
        <v>34</v>
      </c>
      <c r="I43" s="92" t="s">
        <v>272</v>
      </c>
      <c r="J43" s="115" t="s">
        <v>272</v>
      </c>
      <c r="K43" s="126">
        <v>161</v>
      </c>
      <c r="M43" s="147"/>
      <c r="N43" s="147"/>
      <c r="O43" s="9" t="b">
        <v>0</v>
      </c>
    </row>
    <row r="44" spans="1:15">
      <c r="A44" s="57">
        <v>11461000683</v>
      </c>
      <c r="B44" s="7" t="s">
        <v>229</v>
      </c>
      <c r="C44" s="7" t="s">
        <v>202</v>
      </c>
      <c r="D44" s="86">
        <v>125</v>
      </c>
      <c r="E44" s="138">
        <v>0.8</v>
      </c>
      <c r="F44" s="92" t="s">
        <v>272</v>
      </c>
      <c r="G44" s="8" t="s">
        <v>272</v>
      </c>
      <c r="H44" s="95">
        <v>35</v>
      </c>
      <c r="I44" s="92" t="s">
        <v>272</v>
      </c>
      <c r="J44" s="115" t="s">
        <v>272</v>
      </c>
      <c r="K44" s="126">
        <v>160</v>
      </c>
      <c r="M44" s="147"/>
      <c r="N44" s="147"/>
      <c r="O44" s="9" t="b">
        <v>0</v>
      </c>
    </row>
    <row r="45" spans="1:15">
      <c r="A45" s="57">
        <v>10911000151</v>
      </c>
      <c r="B45" s="7" t="s">
        <v>228</v>
      </c>
      <c r="C45" s="7" t="s">
        <v>209</v>
      </c>
      <c r="D45" s="86">
        <v>44</v>
      </c>
      <c r="E45" s="138">
        <v>2.2719999999999998</v>
      </c>
      <c r="F45" s="92" t="s">
        <v>272</v>
      </c>
      <c r="G45" s="8" t="s">
        <v>272</v>
      </c>
      <c r="H45" s="95">
        <v>36</v>
      </c>
      <c r="I45" s="92" t="s">
        <v>272</v>
      </c>
      <c r="J45" s="115" t="s">
        <v>272</v>
      </c>
      <c r="K45" s="126">
        <v>159</v>
      </c>
      <c r="M45" s="147"/>
      <c r="N45" s="147"/>
      <c r="O45" s="9" t="b">
        <v>0</v>
      </c>
    </row>
    <row r="46" spans="1:15">
      <c r="A46" s="57">
        <v>10521102186</v>
      </c>
      <c r="B46" s="7" t="s">
        <v>419</v>
      </c>
      <c r="C46" s="7" t="s">
        <v>226</v>
      </c>
      <c r="D46" s="86">
        <v>90</v>
      </c>
      <c r="E46" s="138">
        <v>1.111</v>
      </c>
      <c r="F46" s="92" t="s">
        <v>272</v>
      </c>
      <c r="G46" s="8" t="s">
        <v>272</v>
      </c>
      <c r="H46" s="95">
        <v>37</v>
      </c>
      <c r="I46" s="92" t="s">
        <v>272</v>
      </c>
      <c r="J46" s="115" t="s">
        <v>272</v>
      </c>
      <c r="K46" s="126">
        <v>158</v>
      </c>
      <c r="M46" s="147"/>
      <c r="N46" s="147"/>
      <c r="O46" s="9" t="b">
        <v>0</v>
      </c>
    </row>
    <row r="47" spans="1:15">
      <c r="A47" s="57">
        <v>10671101498</v>
      </c>
      <c r="B47" s="7" t="s">
        <v>346</v>
      </c>
      <c r="C47" s="7" t="s">
        <v>199</v>
      </c>
      <c r="D47" s="86">
        <v>82</v>
      </c>
      <c r="E47" s="138">
        <v>1.2190000000000001</v>
      </c>
      <c r="F47" s="92" t="s">
        <v>272</v>
      </c>
      <c r="G47" s="8" t="s">
        <v>272</v>
      </c>
      <c r="H47" s="95">
        <v>38</v>
      </c>
      <c r="I47" s="92" t="s">
        <v>272</v>
      </c>
      <c r="J47" s="115" t="s">
        <v>272</v>
      </c>
      <c r="K47" s="126">
        <v>157</v>
      </c>
      <c r="M47" s="147"/>
      <c r="N47" s="147"/>
      <c r="O47" s="9" t="b">
        <v>0</v>
      </c>
    </row>
    <row r="48" spans="1:15">
      <c r="A48" s="57">
        <v>11511303451</v>
      </c>
      <c r="B48" s="7" t="s">
        <v>295</v>
      </c>
      <c r="C48" s="7" t="s">
        <v>8</v>
      </c>
      <c r="D48" s="86">
        <v>576</v>
      </c>
      <c r="E48" s="138">
        <v>0.17299999999999999</v>
      </c>
      <c r="F48" s="92">
        <v>29</v>
      </c>
      <c r="G48" s="8">
        <v>0.78908</v>
      </c>
      <c r="H48" s="95">
        <v>39</v>
      </c>
      <c r="I48" s="92">
        <v>1</v>
      </c>
      <c r="J48" s="115">
        <v>1.7448899488845075</v>
      </c>
      <c r="K48" s="126">
        <v>156</v>
      </c>
      <c r="M48" s="147"/>
      <c r="N48" s="147"/>
      <c r="O48" s="9" t="b">
        <v>1</v>
      </c>
    </row>
    <row r="49" spans="1:15">
      <c r="A49" s="57">
        <v>10521101918</v>
      </c>
      <c r="B49" s="7" t="s">
        <v>420</v>
      </c>
      <c r="C49" s="7" t="s">
        <v>226</v>
      </c>
      <c r="D49" s="86">
        <v>63</v>
      </c>
      <c r="E49" s="138">
        <v>1.587</v>
      </c>
      <c r="F49" s="92" t="s">
        <v>272</v>
      </c>
      <c r="G49" s="8" t="s">
        <v>272</v>
      </c>
      <c r="H49" s="95">
        <v>40</v>
      </c>
      <c r="I49" s="92" t="s">
        <v>272</v>
      </c>
      <c r="J49" s="115" t="s">
        <v>272</v>
      </c>
      <c r="K49" s="126">
        <v>155</v>
      </c>
      <c r="M49" s="147"/>
      <c r="N49" s="147"/>
      <c r="O49" s="9" t="b">
        <v>0</v>
      </c>
    </row>
    <row r="50" spans="1:15">
      <c r="A50" s="57">
        <v>10671101529</v>
      </c>
      <c r="B50" s="7" t="s">
        <v>421</v>
      </c>
      <c r="C50" s="7" t="s">
        <v>199</v>
      </c>
      <c r="D50" s="86">
        <v>219</v>
      </c>
      <c r="E50" s="138">
        <v>0.45600000000000002</v>
      </c>
      <c r="F50" s="92" t="s">
        <v>272</v>
      </c>
      <c r="G50" s="8" t="s">
        <v>272</v>
      </c>
      <c r="H50" s="95">
        <v>41</v>
      </c>
      <c r="I50" s="92" t="s">
        <v>272</v>
      </c>
      <c r="J50" s="115" t="s">
        <v>272</v>
      </c>
      <c r="K50" s="126">
        <v>154</v>
      </c>
      <c r="M50" s="147"/>
      <c r="N50" s="147"/>
      <c r="O50" s="9" t="b">
        <v>0</v>
      </c>
    </row>
    <row r="51" spans="1:15">
      <c r="A51" s="57">
        <v>11651000089</v>
      </c>
      <c r="B51" s="7" t="s">
        <v>422</v>
      </c>
      <c r="C51" s="7" t="s">
        <v>423</v>
      </c>
      <c r="D51" s="86">
        <v>146</v>
      </c>
      <c r="E51" s="138">
        <v>0.68400000000000005</v>
      </c>
      <c r="F51" s="92" t="s">
        <v>272</v>
      </c>
      <c r="G51" s="8" t="s">
        <v>272</v>
      </c>
      <c r="H51" s="95">
        <v>42</v>
      </c>
      <c r="I51" s="92" t="s">
        <v>272</v>
      </c>
      <c r="J51" s="115" t="s">
        <v>272</v>
      </c>
      <c r="K51" s="126">
        <v>153</v>
      </c>
      <c r="M51" s="147"/>
      <c r="N51" s="147"/>
      <c r="O51" s="9" t="b">
        <v>0</v>
      </c>
    </row>
    <row r="52" spans="1:15">
      <c r="A52" s="57">
        <v>11511000314</v>
      </c>
      <c r="B52" s="7" t="s">
        <v>227</v>
      </c>
      <c r="C52" s="7" t="s">
        <v>207</v>
      </c>
      <c r="D52" s="86">
        <v>56</v>
      </c>
      <c r="E52" s="138">
        <v>1.7849999999999999</v>
      </c>
      <c r="F52" s="92" t="s">
        <v>272</v>
      </c>
      <c r="G52" s="8" t="s">
        <v>272</v>
      </c>
      <c r="H52" s="95">
        <v>43</v>
      </c>
      <c r="I52" s="92" t="s">
        <v>272</v>
      </c>
      <c r="J52" s="115" t="s">
        <v>272</v>
      </c>
      <c r="K52" s="126">
        <v>152</v>
      </c>
      <c r="M52" s="147"/>
      <c r="N52" s="147"/>
      <c r="O52" s="9" t="b">
        <v>0</v>
      </c>
    </row>
    <row r="53" spans="1:15">
      <c r="A53" s="57">
        <v>11511000046</v>
      </c>
      <c r="B53" s="7" t="s">
        <v>138</v>
      </c>
      <c r="C53" s="7" t="s">
        <v>8</v>
      </c>
      <c r="D53" s="86">
        <v>46</v>
      </c>
      <c r="E53" s="138">
        <v>2.173</v>
      </c>
      <c r="F53" s="92">
        <v>10</v>
      </c>
      <c r="G53" s="8">
        <v>1.5785</v>
      </c>
      <c r="H53" s="95">
        <v>44</v>
      </c>
      <c r="I53" s="92">
        <v>1</v>
      </c>
      <c r="J53" s="115">
        <v>1.7448899488845075</v>
      </c>
      <c r="K53" s="126">
        <v>151</v>
      </c>
      <c r="M53" s="147"/>
      <c r="N53" s="147"/>
      <c r="O53" s="9" t="b">
        <v>1</v>
      </c>
    </row>
    <row r="54" spans="1:15">
      <c r="A54" s="57">
        <v>11511102193</v>
      </c>
      <c r="B54" s="7" t="s">
        <v>165</v>
      </c>
      <c r="C54" s="7" t="s">
        <v>8</v>
      </c>
      <c r="D54" s="86">
        <v>274</v>
      </c>
      <c r="E54" s="138">
        <v>0.36399999999999999</v>
      </c>
      <c r="F54" s="92">
        <v>25</v>
      </c>
      <c r="G54" s="8">
        <v>0.88190000000000002</v>
      </c>
      <c r="H54" s="95">
        <v>45</v>
      </c>
      <c r="I54" s="92">
        <v>1</v>
      </c>
      <c r="J54" s="115">
        <v>1.7448899488845075</v>
      </c>
      <c r="K54" s="126">
        <v>150</v>
      </c>
      <c r="M54" s="147"/>
      <c r="N54" s="147"/>
      <c r="O54" s="9" t="b">
        <v>1</v>
      </c>
    </row>
    <row r="55" spans="1:15">
      <c r="A55" s="57">
        <v>11461202666</v>
      </c>
      <c r="B55" s="7" t="s">
        <v>424</v>
      </c>
      <c r="C55" s="7" t="s">
        <v>202</v>
      </c>
      <c r="D55" s="86">
        <v>611</v>
      </c>
      <c r="E55" s="138">
        <v>0.16300000000000001</v>
      </c>
      <c r="F55" s="92" t="s">
        <v>272</v>
      </c>
      <c r="G55" s="8" t="s">
        <v>272</v>
      </c>
      <c r="H55" s="95">
        <v>46</v>
      </c>
      <c r="I55" s="92" t="s">
        <v>272</v>
      </c>
      <c r="J55" s="115" t="s">
        <v>272</v>
      </c>
      <c r="K55" s="126">
        <v>149</v>
      </c>
      <c r="M55" s="147"/>
      <c r="N55" s="147"/>
      <c r="O55" s="9" t="b">
        <v>0</v>
      </c>
    </row>
    <row r="56" spans="1:15">
      <c r="A56" s="57">
        <v>11461202841</v>
      </c>
      <c r="B56" s="7" t="s">
        <v>425</v>
      </c>
      <c r="C56" s="7" t="s">
        <v>202</v>
      </c>
      <c r="D56" s="86">
        <v>561</v>
      </c>
      <c r="E56" s="138">
        <v>0.17799999999999999</v>
      </c>
      <c r="F56" s="92" t="s">
        <v>272</v>
      </c>
      <c r="G56" s="8" t="s">
        <v>272</v>
      </c>
      <c r="H56" s="95">
        <v>47</v>
      </c>
      <c r="I56" s="92" t="s">
        <v>272</v>
      </c>
      <c r="J56" s="115" t="s">
        <v>272</v>
      </c>
      <c r="K56" s="126">
        <v>148</v>
      </c>
      <c r="M56" s="147"/>
      <c r="N56" s="147"/>
      <c r="O56" s="9" t="b">
        <v>0</v>
      </c>
    </row>
    <row r="57" spans="1:15">
      <c r="A57" s="57">
        <v>11651102185</v>
      </c>
      <c r="B57" s="7" t="s">
        <v>426</v>
      </c>
      <c r="C57" s="7" t="s">
        <v>423</v>
      </c>
      <c r="D57" s="86">
        <v>227</v>
      </c>
      <c r="E57" s="138">
        <v>0.44</v>
      </c>
      <c r="F57" s="92" t="s">
        <v>272</v>
      </c>
      <c r="G57" s="8" t="s">
        <v>272</v>
      </c>
      <c r="H57" s="95">
        <v>47</v>
      </c>
      <c r="I57" s="92" t="s">
        <v>272</v>
      </c>
      <c r="J57" s="115" t="s">
        <v>272</v>
      </c>
      <c r="K57" s="126">
        <v>148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614.20126200734671</v>
      </c>
    </row>
  </sheetData>
  <mergeCells count="3">
    <mergeCell ref="A1:A2"/>
    <mergeCell ref="B1:F2"/>
    <mergeCell ref="A3:C3"/>
  </mergeCells>
  <conditionalFormatting sqref="A10:C99">
    <cfRule type="expression" dxfId="50" priority="4">
      <formula>AND(NOT($R$3),NOT($O10))</formula>
    </cfRule>
  </conditionalFormatting>
  <conditionalFormatting sqref="E10:E99">
    <cfRule type="cellIs" dxfId="49" priority="2" operator="lessThanOrEqual">
      <formula>$Z$6</formula>
    </cfRule>
  </conditionalFormatting>
  <conditionalFormatting sqref="G10:G99">
    <cfRule type="cellIs" dxfId="48" priority="1" operator="lessThanOrEqual">
      <formula>$Z$7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G17" sqref="G17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26">
      <c r="A1" s="251">
        <v>41467</v>
      </c>
      <c r="B1" s="255" t="s">
        <v>427</v>
      </c>
      <c r="C1" s="255"/>
      <c r="D1" s="255"/>
      <c r="E1" s="255"/>
      <c r="F1" s="256"/>
      <c r="M1" s="147"/>
      <c r="N1" s="147"/>
      <c r="O1" s="100"/>
    </row>
    <row r="2" spans="1:26">
      <c r="A2" s="252"/>
      <c r="B2" s="257"/>
      <c r="C2" s="257"/>
      <c r="D2" s="257"/>
      <c r="E2" s="257"/>
      <c r="F2" s="258"/>
    </row>
    <row r="3" spans="1:26" ht="13.5" thickBot="1">
      <c r="A3" s="253" t="s">
        <v>274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26">
      <c r="A4" s="64" t="s">
        <v>32</v>
      </c>
      <c r="B4" s="51"/>
      <c r="C4" s="82"/>
      <c r="D4" s="90" t="s">
        <v>413</v>
      </c>
      <c r="E4" s="118">
        <v>150</v>
      </c>
      <c r="F4" s="120"/>
      <c r="G4" s="52"/>
      <c r="J4" s="11"/>
      <c r="K4" s="11"/>
      <c r="L4" s="12"/>
      <c r="M4" s="149"/>
      <c r="N4" s="149"/>
      <c r="O4" s="52"/>
    </row>
    <row r="5" spans="1:26">
      <c r="A5" s="64" t="s">
        <v>270</v>
      </c>
      <c r="B5" s="51"/>
      <c r="C5" s="82"/>
      <c r="D5" s="144">
        <v>0.76220210094860297</v>
      </c>
      <c r="E5" s="145">
        <v>0.94669063079777371</v>
      </c>
      <c r="F5" s="146">
        <v>1.7622021009486031</v>
      </c>
      <c r="G5" s="52"/>
      <c r="K5" s="11"/>
      <c r="L5" s="141"/>
      <c r="M5" s="150"/>
      <c r="N5" s="149"/>
      <c r="O5" s="98"/>
    </row>
    <row r="6" spans="1:26">
      <c r="A6" s="104" t="s">
        <v>255</v>
      </c>
      <c r="B6" s="105"/>
      <c r="C6" s="107"/>
      <c r="D6" s="108">
        <v>61</v>
      </c>
      <c r="E6" s="119">
        <v>12</v>
      </c>
      <c r="F6" s="121">
        <v>1</v>
      </c>
      <c r="G6" s="52"/>
      <c r="J6" s="54"/>
      <c r="K6" s="124"/>
      <c r="L6" s="142"/>
      <c r="M6" s="149"/>
      <c r="N6" s="149"/>
      <c r="O6" s="52"/>
      <c r="Z6">
        <v>2.7770000000000001</v>
      </c>
    </row>
    <row r="7" spans="1:26" ht="13.5" thickBot="1">
      <c r="A7" s="111" t="s">
        <v>33</v>
      </c>
      <c r="B7" s="112"/>
      <c r="C7" s="112"/>
      <c r="D7" s="113"/>
      <c r="E7" s="113"/>
      <c r="F7" s="117">
        <v>1.7622021009486031</v>
      </c>
      <c r="J7" s="68"/>
      <c r="K7" s="53"/>
      <c r="M7" s="149"/>
      <c r="O7" s="99"/>
      <c r="Z7">
        <v>0.83298000000000005</v>
      </c>
    </row>
    <row r="8" spans="1:26" ht="13.5" thickBot="1"/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26">
      <c r="A10" s="57">
        <v>10671000417</v>
      </c>
      <c r="B10" s="7" t="s">
        <v>198</v>
      </c>
      <c r="C10" s="7" t="s">
        <v>199</v>
      </c>
      <c r="D10" s="85">
        <v>1</v>
      </c>
      <c r="E10" s="137">
        <v>10</v>
      </c>
      <c r="F10" s="91" t="s">
        <v>272</v>
      </c>
      <c r="G10" s="133" t="s">
        <v>272</v>
      </c>
      <c r="H10" s="94">
        <v>1</v>
      </c>
      <c r="I10" s="91" t="s">
        <v>272</v>
      </c>
      <c r="J10" s="114" t="s">
        <v>272</v>
      </c>
      <c r="K10" s="125">
        <v>400</v>
      </c>
      <c r="M10" s="147"/>
      <c r="N10" s="147"/>
      <c r="O10" s="9" t="b">
        <v>0</v>
      </c>
    </row>
    <row r="11" spans="1:26">
      <c r="A11" s="57">
        <v>10671000150</v>
      </c>
      <c r="B11" s="7" t="s">
        <v>201</v>
      </c>
      <c r="C11" s="7" t="s">
        <v>199</v>
      </c>
      <c r="D11" s="86">
        <v>3</v>
      </c>
      <c r="E11" s="138">
        <v>10</v>
      </c>
      <c r="F11" s="92" t="s">
        <v>272</v>
      </c>
      <c r="G11" s="8" t="s">
        <v>272</v>
      </c>
      <c r="H11" s="95">
        <v>2</v>
      </c>
      <c r="I11" s="92" t="s">
        <v>272</v>
      </c>
      <c r="J11" s="115" t="s">
        <v>272</v>
      </c>
      <c r="K11" s="126">
        <v>350</v>
      </c>
      <c r="M11" s="147"/>
      <c r="N11" s="147"/>
      <c r="O11" s="9" t="b">
        <v>0</v>
      </c>
    </row>
    <row r="12" spans="1:26">
      <c r="A12" s="57">
        <v>11461000679</v>
      </c>
      <c r="B12" s="7" t="s">
        <v>208</v>
      </c>
      <c r="C12" s="7" t="s">
        <v>202</v>
      </c>
      <c r="D12" s="86">
        <v>2</v>
      </c>
      <c r="E12" s="138">
        <v>10</v>
      </c>
      <c r="F12" s="92" t="s">
        <v>272</v>
      </c>
      <c r="G12" s="8" t="s">
        <v>272</v>
      </c>
      <c r="H12" s="95">
        <v>3</v>
      </c>
      <c r="I12" s="92" t="s">
        <v>272</v>
      </c>
      <c r="J12" s="115" t="s">
        <v>272</v>
      </c>
      <c r="K12" s="126">
        <v>310</v>
      </c>
      <c r="M12" s="147"/>
      <c r="N12" s="147"/>
      <c r="O12" s="9" t="b">
        <v>0</v>
      </c>
    </row>
    <row r="13" spans="1:26">
      <c r="A13" s="57">
        <v>11511000652</v>
      </c>
      <c r="B13" s="7" t="s">
        <v>133</v>
      </c>
      <c r="C13" s="7" t="s">
        <v>8</v>
      </c>
      <c r="D13" s="86">
        <v>40</v>
      </c>
      <c r="E13" s="138">
        <v>2.5</v>
      </c>
      <c r="F13" s="92">
        <v>2</v>
      </c>
      <c r="G13" s="8">
        <v>2.72723</v>
      </c>
      <c r="H13" s="95">
        <v>4</v>
      </c>
      <c r="I13" s="92">
        <v>98</v>
      </c>
      <c r="J13" s="115">
        <v>172.69580589296311</v>
      </c>
      <c r="K13" s="126">
        <v>280</v>
      </c>
      <c r="M13" s="147"/>
      <c r="N13" s="147"/>
      <c r="O13" s="9" t="b">
        <v>1</v>
      </c>
    </row>
    <row r="14" spans="1:26">
      <c r="A14" s="57">
        <v>11701000105</v>
      </c>
      <c r="B14" s="7" t="s">
        <v>331</v>
      </c>
      <c r="C14" s="7" t="s">
        <v>204</v>
      </c>
      <c r="D14" s="86">
        <v>29</v>
      </c>
      <c r="E14" s="138">
        <v>3.448</v>
      </c>
      <c r="F14" s="92" t="s">
        <v>272</v>
      </c>
      <c r="G14" s="8" t="s">
        <v>272</v>
      </c>
      <c r="H14" s="95">
        <v>5</v>
      </c>
      <c r="I14" s="92" t="s">
        <v>272</v>
      </c>
      <c r="J14" s="115" t="s">
        <v>272</v>
      </c>
      <c r="K14" s="126">
        <v>265</v>
      </c>
      <c r="M14" s="147"/>
      <c r="N14" s="147"/>
      <c r="O14" s="9" t="b">
        <v>0</v>
      </c>
    </row>
    <row r="15" spans="1:26">
      <c r="A15" s="57">
        <v>10911000283</v>
      </c>
      <c r="B15" s="7" t="s">
        <v>215</v>
      </c>
      <c r="C15" s="7" t="s">
        <v>209</v>
      </c>
      <c r="D15" s="86">
        <v>15</v>
      </c>
      <c r="E15" s="138">
        <v>6.6660000000000004</v>
      </c>
      <c r="F15" s="92" t="s">
        <v>272</v>
      </c>
      <c r="G15" s="8" t="s">
        <v>272</v>
      </c>
      <c r="H15" s="95">
        <v>6</v>
      </c>
      <c r="I15" s="92" t="s">
        <v>272</v>
      </c>
      <c r="J15" s="115" t="s">
        <v>272</v>
      </c>
      <c r="K15" s="126">
        <v>250</v>
      </c>
      <c r="M15" s="147"/>
      <c r="N15" s="147"/>
      <c r="O15" s="9" t="b">
        <v>0</v>
      </c>
    </row>
    <row r="16" spans="1:26">
      <c r="A16" s="57">
        <v>11511102195</v>
      </c>
      <c r="B16" s="7" t="s">
        <v>134</v>
      </c>
      <c r="C16" s="7" t="s">
        <v>8</v>
      </c>
      <c r="D16" s="86">
        <v>26</v>
      </c>
      <c r="E16" s="138">
        <v>3.8460000000000001</v>
      </c>
      <c r="F16" s="92">
        <v>3</v>
      </c>
      <c r="G16" s="8">
        <v>2.49993</v>
      </c>
      <c r="H16" s="95">
        <v>7</v>
      </c>
      <c r="I16" s="92">
        <v>64</v>
      </c>
      <c r="J16" s="115">
        <v>112.7809344607106</v>
      </c>
      <c r="K16" s="126">
        <v>240</v>
      </c>
      <c r="M16" s="147"/>
      <c r="N16" s="147"/>
      <c r="O16" s="9" t="b">
        <v>1</v>
      </c>
    </row>
    <row r="17" spans="1:15">
      <c r="A17" s="57">
        <v>11511000645</v>
      </c>
      <c r="B17" s="7" t="s">
        <v>126</v>
      </c>
      <c r="C17" s="7" t="s">
        <v>8</v>
      </c>
      <c r="D17" s="86">
        <v>64</v>
      </c>
      <c r="E17" s="138">
        <v>1.5620000000000001</v>
      </c>
      <c r="F17" s="92">
        <v>9</v>
      </c>
      <c r="G17" s="8">
        <v>1.66658</v>
      </c>
      <c r="H17" s="95">
        <v>8</v>
      </c>
      <c r="I17" s="92">
        <v>55</v>
      </c>
      <c r="J17" s="115">
        <v>96.921115552173163</v>
      </c>
      <c r="K17" s="126">
        <v>230</v>
      </c>
      <c r="M17" s="147"/>
      <c r="N17" s="147"/>
      <c r="O17" s="9" t="b">
        <v>1</v>
      </c>
    </row>
    <row r="18" spans="1:15">
      <c r="A18" s="57">
        <v>10911202641</v>
      </c>
      <c r="B18" s="7" t="s">
        <v>334</v>
      </c>
      <c r="C18" s="7" t="s">
        <v>209</v>
      </c>
      <c r="D18" s="86">
        <v>53</v>
      </c>
      <c r="E18" s="138">
        <v>1.8859999999999999</v>
      </c>
      <c r="F18" s="92" t="s">
        <v>272</v>
      </c>
      <c r="G18" s="8" t="s">
        <v>272</v>
      </c>
      <c r="H18" s="95">
        <v>9</v>
      </c>
      <c r="I18" s="92" t="s">
        <v>272</v>
      </c>
      <c r="J18" s="115" t="s">
        <v>272</v>
      </c>
      <c r="K18" s="126">
        <v>210</v>
      </c>
      <c r="M18" s="147"/>
      <c r="N18" s="147"/>
      <c r="O18" s="9" t="b">
        <v>0</v>
      </c>
    </row>
    <row r="19" spans="1:15">
      <c r="A19" s="57">
        <v>11701000407</v>
      </c>
      <c r="B19" s="7" t="s">
        <v>203</v>
      </c>
      <c r="C19" s="7" t="s">
        <v>204</v>
      </c>
      <c r="D19" s="86">
        <v>8</v>
      </c>
      <c r="E19" s="138">
        <v>10</v>
      </c>
      <c r="F19" s="92" t="s">
        <v>272</v>
      </c>
      <c r="G19" s="8" t="s">
        <v>272</v>
      </c>
      <c r="H19" s="95">
        <v>9</v>
      </c>
      <c r="I19" s="92" t="s">
        <v>272</v>
      </c>
      <c r="J19" s="115" t="s">
        <v>272</v>
      </c>
      <c r="K19" s="126">
        <v>210</v>
      </c>
      <c r="M19" s="147"/>
      <c r="N19" s="147"/>
      <c r="O19" s="9" t="b">
        <v>0</v>
      </c>
    </row>
    <row r="20" spans="1:15">
      <c r="A20" s="57">
        <v>11511102194</v>
      </c>
      <c r="B20" s="7" t="s">
        <v>135</v>
      </c>
      <c r="C20" s="7" t="s">
        <v>8</v>
      </c>
      <c r="D20" s="86">
        <v>48</v>
      </c>
      <c r="E20" s="138">
        <v>2.0830000000000002</v>
      </c>
      <c r="F20" s="92">
        <v>4</v>
      </c>
      <c r="G20" s="8">
        <v>2.3075800000000002</v>
      </c>
      <c r="H20" s="95">
        <v>9</v>
      </c>
      <c r="I20" s="92">
        <v>37.75</v>
      </c>
      <c r="J20" s="115">
        <v>66.523129310809765</v>
      </c>
      <c r="K20" s="126">
        <v>210</v>
      </c>
      <c r="M20" s="147"/>
      <c r="N20" s="147"/>
      <c r="O20" s="9" t="b">
        <v>1</v>
      </c>
    </row>
    <row r="21" spans="1:15">
      <c r="A21" s="57">
        <v>10671101139</v>
      </c>
      <c r="B21" s="7" t="s">
        <v>333</v>
      </c>
      <c r="C21" s="7" t="s">
        <v>199</v>
      </c>
      <c r="D21" s="86">
        <v>16</v>
      </c>
      <c r="E21" s="138">
        <v>6.25</v>
      </c>
      <c r="F21" s="92" t="s">
        <v>272</v>
      </c>
      <c r="G21" s="8" t="s">
        <v>272</v>
      </c>
      <c r="H21" s="95">
        <v>9</v>
      </c>
      <c r="I21" s="92" t="s">
        <v>272</v>
      </c>
      <c r="J21" s="115" t="s">
        <v>272</v>
      </c>
      <c r="K21" s="126">
        <v>210</v>
      </c>
      <c r="M21" s="147"/>
      <c r="N21" s="147"/>
      <c r="O21" s="9" t="b">
        <v>0</v>
      </c>
    </row>
    <row r="22" spans="1:15">
      <c r="A22" s="57">
        <v>10911000230</v>
      </c>
      <c r="B22" s="7" t="s">
        <v>211</v>
      </c>
      <c r="C22" s="7" t="s">
        <v>209</v>
      </c>
      <c r="D22" s="86">
        <v>19</v>
      </c>
      <c r="E22" s="138">
        <v>5.2629999999999999</v>
      </c>
      <c r="F22" s="92" t="s">
        <v>272</v>
      </c>
      <c r="G22" s="8" t="s">
        <v>272</v>
      </c>
      <c r="H22" s="95">
        <v>13</v>
      </c>
      <c r="I22" s="92" t="s">
        <v>272</v>
      </c>
      <c r="J22" s="115" t="s">
        <v>272</v>
      </c>
      <c r="K22" s="126">
        <v>190</v>
      </c>
      <c r="M22" s="147"/>
      <c r="N22" s="147"/>
      <c r="O22" s="9" t="b">
        <v>0</v>
      </c>
    </row>
    <row r="23" spans="1:15">
      <c r="A23" s="57">
        <v>10671000132</v>
      </c>
      <c r="B23" s="7" t="s">
        <v>317</v>
      </c>
      <c r="C23" s="7" t="s">
        <v>199</v>
      </c>
      <c r="D23" s="86">
        <v>9</v>
      </c>
      <c r="E23" s="138">
        <v>10</v>
      </c>
      <c r="F23" s="92" t="s">
        <v>272</v>
      </c>
      <c r="G23" s="8" t="s">
        <v>272</v>
      </c>
      <c r="H23" s="95">
        <v>13</v>
      </c>
      <c r="I23" s="92" t="s">
        <v>272</v>
      </c>
      <c r="J23" s="115" t="s">
        <v>272</v>
      </c>
      <c r="K23" s="126">
        <v>190</v>
      </c>
      <c r="M23" s="147"/>
      <c r="N23" s="147"/>
      <c r="O23" s="9" t="b">
        <v>0</v>
      </c>
    </row>
    <row r="24" spans="1:15">
      <c r="A24" s="57">
        <v>11891202741</v>
      </c>
      <c r="B24" s="7" t="s">
        <v>428</v>
      </c>
      <c r="C24" s="7" t="s">
        <v>205</v>
      </c>
      <c r="D24" s="86">
        <v>193</v>
      </c>
      <c r="E24" s="138">
        <v>0.51800000000000002</v>
      </c>
      <c r="F24" s="92" t="s">
        <v>272</v>
      </c>
      <c r="G24" s="8" t="s">
        <v>272</v>
      </c>
      <c r="H24" s="95">
        <v>13</v>
      </c>
      <c r="I24" s="92" t="s">
        <v>272</v>
      </c>
      <c r="J24" s="115" t="s">
        <v>272</v>
      </c>
      <c r="K24" s="126">
        <v>190</v>
      </c>
      <c r="M24" s="147"/>
      <c r="N24" s="147"/>
      <c r="O24" s="9" t="b">
        <v>0</v>
      </c>
    </row>
    <row r="25" spans="1:15">
      <c r="A25" s="57">
        <v>11511000315</v>
      </c>
      <c r="B25" s="7" t="s">
        <v>131</v>
      </c>
      <c r="C25" s="7" t="s">
        <v>8</v>
      </c>
      <c r="D25" s="86">
        <v>32</v>
      </c>
      <c r="E25" s="138">
        <v>3.125</v>
      </c>
      <c r="F25" s="92">
        <v>5</v>
      </c>
      <c r="G25" s="8">
        <v>2.14269</v>
      </c>
      <c r="H25" s="95">
        <v>13</v>
      </c>
      <c r="I25" s="92">
        <v>21.75</v>
      </c>
      <c r="J25" s="115">
        <v>38.327895695632115</v>
      </c>
      <c r="K25" s="126">
        <v>190</v>
      </c>
      <c r="M25" s="147"/>
      <c r="N25" s="147"/>
      <c r="O25" s="9" t="b">
        <v>1</v>
      </c>
    </row>
    <row r="26" spans="1:15">
      <c r="A26" s="57">
        <v>10181000653</v>
      </c>
      <c r="B26" s="7" t="s">
        <v>352</v>
      </c>
      <c r="C26" s="7" t="s">
        <v>353</v>
      </c>
      <c r="D26" s="86">
        <v>97</v>
      </c>
      <c r="E26" s="138">
        <v>1.03</v>
      </c>
      <c r="F26" s="92" t="s">
        <v>272</v>
      </c>
      <c r="G26" s="8" t="s">
        <v>272</v>
      </c>
      <c r="H26" s="95">
        <v>17</v>
      </c>
      <c r="I26" s="92" t="s">
        <v>272</v>
      </c>
      <c r="J26" s="115" t="s">
        <v>272</v>
      </c>
      <c r="K26" s="126">
        <v>180</v>
      </c>
      <c r="M26" s="147"/>
      <c r="N26" s="147"/>
      <c r="O26" s="9" t="b">
        <v>0</v>
      </c>
    </row>
    <row r="27" spans="1:15">
      <c r="A27" s="57">
        <v>11701000512</v>
      </c>
      <c r="B27" s="7" t="s">
        <v>330</v>
      </c>
      <c r="C27" s="7" t="s">
        <v>204</v>
      </c>
      <c r="D27" s="86">
        <v>14</v>
      </c>
      <c r="E27" s="138">
        <v>7.1420000000000003</v>
      </c>
      <c r="F27" s="92" t="s">
        <v>272</v>
      </c>
      <c r="G27" s="8" t="s">
        <v>272</v>
      </c>
      <c r="H27" s="95">
        <v>17</v>
      </c>
      <c r="I27" s="92" t="s">
        <v>272</v>
      </c>
      <c r="J27" s="115" t="s">
        <v>272</v>
      </c>
      <c r="K27" s="126">
        <v>180</v>
      </c>
      <c r="M27" s="147"/>
      <c r="N27" s="147"/>
      <c r="O27" s="9" t="b">
        <v>0</v>
      </c>
    </row>
    <row r="28" spans="1:15">
      <c r="A28" s="57">
        <v>10911101194</v>
      </c>
      <c r="B28" s="7" t="s">
        <v>340</v>
      </c>
      <c r="C28" s="7" t="s">
        <v>209</v>
      </c>
      <c r="D28" s="86">
        <v>76</v>
      </c>
      <c r="E28" s="138">
        <v>1.3149999999999999</v>
      </c>
      <c r="F28" s="92" t="s">
        <v>272</v>
      </c>
      <c r="G28" s="8" t="s">
        <v>272</v>
      </c>
      <c r="H28" s="95">
        <v>17</v>
      </c>
      <c r="I28" s="92" t="s">
        <v>272</v>
      </c>
      <c r="J28" s="115" t="s">
        <v>272</v>
      </c>
      <c r="K28" s="126">
        <v>180</v>
      </c>
      <c r="M28" s="147"/>
      <c r="N28" s="147"/>
      <c r="O28" s="9" t="b">
        <v>0</v>
      </c>
    </row>
    <row r="29" spans="1:15">
      <c r="A29" s="57">
        <v>11511000725</v>
      </c>
      <c r="B29" s="7" t="s">
        <v>161</v>
      </c>
      <c r="C29" s="7" t="s">
        <v>8</v>
      </c>
      <c r="D29" s="86">
        <v>35</v>
      </c>
      <c r="E29" s="138">
        <v>2.8570000000000002</v>
      </c>
      <c r="F29" s="92">
        <v>7</v>
      </c>
      <c r="G29" s="8">
        <v>1.8748</v>
      </c>
      <c r="H29" s="95">
        <v>17</v>
      </c>
      <c r="I29" s="92">
        <v>10.87</v>
      </c>
      <c r="J29" s="115">
        <v>19.155136837311314</v>
      </c>
      <c r="K29" s="126">
        <v>180</v>
      </c>
      <c r="M29" s="147"/>
      <c r="N29" s="147"/>
      <c r="O29" s="9" t="b">
        <v>1</v>
      </c>
    </row>
    <row r="30" spans="1:15">
      <c r="A30" s="57">
        <v>11511303451</v>
      </c>
      <c r="B30" s="7" t="s">
        <v>295</v>
      </c>
      <c r="C30" s="7" t="s">
        <v>8</v>
      </c>
      <c r="D30" s="86">
        <v>576</v>
      </c>
      <c r="E30" s="138">
        <v>0.17299999999999999</v>
      </c>
      <c r="F30" s="92">
        <v>29</v>
      </c>
      <c r="G30" s="8">
        <v>0.78925999999999996</v>
      </c>
      <c r="H30" s="95">
        <v>17</v>
      </c>
      <c r="I30" s="92">
        <v>10.87</v>
      </c>
      <c r="J30" s="115">
        <v>19.155136837311314</v>
      </c>
      <c r="K30" s="126">
        <v>180</v>
      </c>
      <c r="M30" s="147"/>
      <c r="N30" s="147"/>
      <c r="O30" s="9" t="b">
        <v>1</v>
      </c>
    </row>
    <row r="31" spans="1:15">
      <c r="A31" s="57">
        <v>11461000330</v>
      </c>
      <c r="B31" s="7" t="s">
        <v>210</v>
      </c>
      <c r="C31" s="7" t="s">
        <v>202</v>
      </c>
      <c r="D31" s="86">
        <v>11</v>
      </c>
      <c r="E31" s="138">
        <v>9.09</v>
      </c>
      <c r="F31" s="92" t="s">
        <v>272</v>
      </c>
      <c r="G31" s="8" t="s">
        <v>272</v>
      </c>
      <c r="H31" s="95">
        <v>17</v>
      </c>
      <c r="I31" s="92" t="s">
        <v>272</v>
      </c>
      <c r="J31" s="115" t="s">
        <v>272</v>
      </c>
      <c r="K31" s="126">
        <v>180</v>
      </c>
      <c r="M31" s="147"/>
      <c r="N31" s="147"/>
      <c r="O31" s="9" t="b">
        <v>0</v>
      </c>
    </row>
    <row r="32" spans="1:15">
      <c r="A32" s="57">
        <v>11511000478</v>
      </c>
      <c r="B32" s="7" t="s">
        <v>129</v>
      </c>
      <c r="C32" s="7" t="s">
        <v>12</v>
      </c>
      <c r="D32" s="86">
        <v>13</v>
      </c>
      <c r="E32" s="138">
        <v>7.6920000000000002</v>
      </c>
      <c r="F32" s="92">
        <v>1</v>
      </c>
      <c r="G32" s="8">
        <v>2.9997699999999998</v>
      </c>
      <c r="H32" s="95">
        <v>17</v>
      </c>
      <c r="I32" s="92">
        <v>10.87</v>
      </c>
      <c r="J32" s="115">
        <v>19.155136837311314</v>
      </c>
      <c r="K32" s="126">
        <v>180</v>
      </c>
      <c r="M32" s="147"/>
      <c r="N32" s="147"/>
      <c r="O32" s="9" t="b">
        <v>1</v>
      </c>
    </row>
    <row r="33" spans="1:15">
      <c r="A33" s="57">
        <v>10911000583</v>
      </c>
      <c r="B33" s="7" t="s">
        <v>232</v>
      </c>
      <c r="C33" s="7" t="s">
        <v>209</v>
      </c>
      <c r="D33" s="86">
        <v>30</v>
      </c>
      <c r="E33" s="138">
        <v>3.3330000000000002</v>
      </c>
      <c r="F33" s="92" t="s">
        <v>272</v>
      </c>
      <c r="G33" s="8" t="s">
        <v>272</v>
      </c>
      <c r="H33" s="95">
        <v>17</v>
      </c>
      <c r="I33" s="92" t="s">
        <v>272</v>
      </c>
      <c r="J33" s="115" t="s">
        <v>272</v>
      </c>
      <c r="K33" s="126">
        <v>180</v>
      </c>
      <c r="M33" s="147"/>
      <c r="N33" s="147"/>
      <c r="O33" s="9" t="b">
        <v>0</v>
      </c>
    </row>
    <row r="34" spans="1:15">
      <c r="A34" s="57">
        <v>11461000687</v>
      </c>
      <c r="B34" s="7" t="s">
        <v>220</v>
      </c>
      <c r="C34" s="7" t="s">
        <v>202</v>
      </c>
      <c r="D34" s="86">
        <v>43</v>
      </c>
      <c r="E34" s="138">
        <v>2.3250000000000002</v>
      </c>
      <c r="F34" s="92" t="s">
        <v>272</v>
      </c>
      <c r="G34" s="8" t="s">
        <v>272</v>
      </c>
      <c r="H34" s="95">
        <v>25</v>
      </c>
      <c r="I34" s="92" t="s">
        <v>272</v>
      </c>
      <c r="J34" s="115" t="s">
        <v>272</v>
      </c>
      <c r="K34" s="126">
        <v>170</v>
      </c>
      <c r="M34" s="147"/>
      <c r="N34" s="147"/>
      <c r="O34" s="9" t="b">
        <v>0</v>
      </c>
    </row>
    <row r="35" spans="1:15">
      <c r="A35" s="57">
        <v>11701000599</v>
      </c>
      <c r="B35" s="7" t="s">
        <v>335</v>
      </c>
      <c r="C35" s="7" t="s">
        <v>204</v>
      </c>
      <c r="D35" s="86">
        <v>62</v>
      </c>
      <c r="E35" s="138">
        <v>1.6120000000000001</v>
      </c>
      <c r="F35" s="92" t="s">
        <v>272</v>
      </c>
      <c r="G35" s="8" t="s">
        <v>272</v>
      </c>
      <c r="H35" s="95">
        <v>25</v>
      </c>
      <c r="I35" s="92" t="s">
        <v>272</v>
      </c>
      <c r="J35" s="115" t="s">
        <v>272</v>
      </c>
      <c r="K35" s="126">
        <v>170</v>
      </c>
      <c r="M35" s="147"/>
      <c r="N35" s="147"/>
      <c r="O35" s="9" t="b">
        <v>0</v>
      </c>
    </row>
    <row r="36" spans="1:15">
      <c r="A36" s="57">
        <v>10671000617</v>
      </c>
      <c r="B36" s="7" t="s">
        <v>216</v>
      </c>
      <c r="C36" s="7" t="s">
        <v>199</v>
      </c>
      <c r="D36" s="86">
        <v>21</v>
      </c>
      <c r="E36" s="138">
        <v>4.7610000000000001</v>
      </c>
      <c r="F36" s="92" t="s">
        <v>272</v>
      </c>
      <c r="G36" s="8" t="s">
        <v>272</v>
      </c>
      <c r="H36" s="95">
        <v>25</v>
      </c>
      <c r="I36" s="92" t="s">
        <v>272</v>
      </c>
      <c r="J36" s="115" t="s">
        <v>272</v>
      </c>
      <c r="K36" s="126">
        <v>170</v>
      </c>
      <c r="M36" s="147"/>
      <c r="N36" s="147"/>
      <c r="O36" s="9" t="b">
        <v>0</v>
      </c>
    </row>
    <row r="37" spans="1:15">
      <c r="A37" s="57">
        <v>10911101768</v>
      </c>
      <c r="B37" s="7" t="s">
        <v>342</v>
      </c>
      <c r="C37" s="7" t="s">
        <v>209</v>
      </c>
      <c r="D37" s="86">
        <v>36</v>
      </c>
      <c r="E37" s="138">
        <v>2.7770000000000001</v>
      </c>
      <c r="F37" s="92" t="s">
        <v>272</v>
      </c>
      <c r="G37" s="8" t="s">
        <v>272</v>
      </c>
      <c r="H37" s="95">
        <v>25</v>
      </c>
      <c r="I37" s="92" t="s">
        <v>272</v>
      </c>
      <c r="J37" s="115" t="s">
        <v>272</v>
      </c>
      <c r="K37" s="126">
        <v>170</v>
      </c>
      <c r="M37" s="147"/>
      <c r="N37" s="147"/>
      <c r="O37" s="9" t="b">
        <v>0</v>
      </c>
    </row>
    <row r="38" spans="1:15">
      <c r="A38" s="57">
        <v>10191000176</v>
      </c>
      <c r="B38" s="7" t="s">
        <v>221</v>
      </c>
      <c r="C38" s="7" t="s">
        <v>213</v>
      </c>
      <c r="D38" s="86">
        <v>18</v>
      </c>
      <c r="E38" s="138">
        <v>5.5549999999999997</v>
      </c>
      <c r="F38" s="92" t="s">
        <v>272</v>
      </c>
      <c r="G38" s="8" t="s">
        <v>272</v>
      </c>
      <c r="H38" s="95">
        <v>25</v>
      </c>
      <c r="I38" s="92" t="s">
        <v>272</v>
      </c>
      <c r="J38" s="115" t="s">
        <v>272</v>
      </c>
      <c r="K38" s="126">
        <v>170</v>
      </c>
      <c r="M38" s="147"/>
      <c r="N38" s="147"/>
      <c r="O38" s="9" t="b">
        <v>0</v>
      </c>
    </row>
    <row r="39" spans="1:15">
      <c r="A39" s="57">
        <v>11021202615</v>
      </c>
      <c r="B39" s="7" t="s">
        <v>429</v>
      </c>
      <c r="C39" s="7" t="s">
        <v>430</v>
      </c>
      <c r="D39" s="86">
        <v>243</v>
      </c>
      <c r="E39" s="138">
        <v>0.41099999999999998</v>
      </c>
      <c r="F39" s="92" t="s">
        <v>272</v>
      </c>
      <c r="G39" s="8" t="s">
        <v>272</v>
      </c>
      <c r="H39" s="95">
        <v>25</v>
      </c>
      <c r="I39" s="92" t="s">
        <v>272</v>
      </c>
      <c r="J39" s="115" t="s">
        <v>272</v>
      </c>
      <c r="K39" s="126">
        <v>170</v>
      </c>
      <c r="M39" s="147"/>
      <c r="N39" s="147"/>
      <c r="O39" s="9" t="b">
        <v>0</v>
      </c>
    </row>
    <row r="40" spans="1:15">
      <c r="A40" s="57">
        <v>10671000152</v>
      </c>
      <c r="B40" s="7" t="s">
        <v>356</v>
      </c>
      <c r="C40" s="7" t="s">
        <v>199</v>
      </c>
      <c r="D40" s="86">
        <v>58</v>
      </c>
      <c r="E40" s="138">
        <v>1.724</v>
      </c>
      <c r="F40" s="92" t="s">
        <v>272</v>
      </c>
      <c r="G40" s="8" t="s">
        <v>272</v>
      </c>
      <c r="H40" s="95">
        <v>25</v>
      </c>
      <c r="I40" s="92" t="s">
        <v>272</v>
      </c>
      <c r="J40" s="115" t="s">
        <v>272</v>
      </c>
      <c r="K40" s="126">
        <v>170</v>
      </c>
      <c r="M40" s="147"/>
      <c r="N40" s="147"/>
      <c r="O40" s="9" t="b">
        <v>0</v>
      </c>
    </row>
    <row r="41" spans="1:15">
      <c r="A41" s="57">
        <v>11461101716</v>
      </c>
      <c r="B41" s="7" t="s">
        <v>223</v>
      </c>
      <c r="C41" s="7" t="s">
        <v>202</v>
      </c>
      <c r="D41" s="86">
        <v>41</v>
      </c>
      <c r="E41" s="138">
        <v>2.4390000000000001</v>
      </c>
      <c r="F41" s="92" t="s">
        <v>272</v>
      </c>
      <c r="G41" s="8" t="s">
        <v>272</v>
      </c>
      <c r="H41" s="95">
        <v>25</v>
      </c>
      <c r="I41" s="92" t="s">
        <v>272</v>
      </c>
      <c r="J41" s="115" t="s">
        <v>272</v>
      </c>
      <c r="K41" s="126">
        <v>170</v>
      </c>
      <c r="M41" s="147"/>
      <c r="N41" s="147"/>
      <c r="O41" s="9" t="b">
        <v>0</v>
      </c>
    </row>
    <row r="42" spans="1:15">
      <c r="A42" s="57">
        <v>10911000011</v>
      </c>
      <c r="B42" s="7" t="s">
        <v>341</v>
      </c>
      <c r="C42" s="7" t="s">
        <v>209</v>
      </c>
      <c r="D42" s="86">
        <v>61</v>
      </c>
      <c r="E42" s="138">
        <v>1.639</v>
      </c>
      <c r="F42" s="92" t="s">
        <v>272</v>
      </c>
      <c r="G42" s="8" t="s">
        <v>272</v>
      </c>
      <c r="H42" s="95">
        <v>33</v>
      </c>
      <c r="I42" s="92" t="s">
        <v>272</v>
      </c>
      <c r="J42" s="115" t="s">
        <v>272</v>
      </c>
      <c r="K42" s="126">
        <v>162</v>
      </c>
      <c r="M42" s="147"/>
      <c r="N42" s="147"/>
      <c r="O42" s="9" t="b">
        <v>0</v>
      </c>
    </row>
    <row r="43" spans="1:15">
      <c r="A43" s="57">
        <v>10671101529</v>
      </c>
      <c r="B43" s="7" t="s">
        <v>421</v>
      </c>
      <c r="C43" s="7" t="s">
        <v>199</v>
      </c>
      <c r="D43" s="86">
        <v>219</v>
      </c>
      <c r="E43" s="138">
        <v>0.45600000000000002</v>
      </c>
      <c r="F43" s="92" t="s">
        <v>272</v>
      </c>
      <c r="G43" s="8" t="s">
        <v>272</v>
      </c>
      <c r="H43" s="95">
        <v>33</v>
      </c>
      <c r="I43" s="92" t="s">
        <v>272</v>
      </c>
      <c r="J43" s="115" t="s">
        <v>272</v>
      </c>
      <c r="K43" s="126">
        <v>162</v>
      </c>
      <c r="M43" s="147"/>
      <c r="N43" s="147"/>
      <c r="O43" s="9" t="b">
        <v>0</v>
      </c>
    </row>
    <row r="44" spans="1:15">
      <c r="A44" s="57">
        <v>11511102202</v>
      </c>
      <c r="B44" s="7" t="s">
        <v>166</v>
      </c>
      <c r="C44" s="7" t="s">
        <v>49</v>
      </c>
      <c r="D44" s="86">
        <v>121</v>
      </c>
      <c r="E44" s="138">
        <v>0.82599999999999996</v>
      </c>
      <c r="F44" s="92">
        <v>22</v>
      </c>
      <c r="G44" s="8">
        <v>0.96738999999999997</v>
      </c>
      <c r="H44" s="95">
        <v>33</v>
      </c>
      <c r="I44" s="92">
        <v>1</v>
      </c>
      <c r="J44" s="115">
        <v>1.7622021009486031</v>
      </c>
      <c r="K44" s="126">
        <v>162</v>
      </c>
      <c r="M44" s="147"/>
      <c r="N44" s="147"/>
      <c r="O44" s="9" t="b">
        <v>1</v>
      </c>
    </row>
    <row r="45" spans="1:15">
      <c r="A45" s="57">
        <v>10911000151</v>
      </c>
      <c r="B45" s="7" t="s">
        <v>228</v>
      </c>
      <c r="C45" s="7" t="s">
        <v>209</v>
      </c>
      <c r="D45" s="86">
        <v>44</v>
      </c>
      <c r="E45" s="138">
        <v>2.2719999999999998</v>
      </c>
      <c r="F45" s="92" t="s">
        <v>272</v>
      </c>
      <c r="G45" s="8" t="s">
        <v>272</v>
      </c>
      <c r="H45" s="95">
        <v>33</v>
      </c>
      <c r="I45" s="92" t="s">
        <v>272</v>
      </c>
      <c r="J45" s="115" t="s">
        <v>272</v>
      </c>
      <c r="K45" s="126">
        <v>162</v>
      </c>
      <c r="M45" s="147"/>
      <c r="N45" s="147"/>
      <c r="O45" s="9" t="b">
        <v>0</v>
      </c>
    </row>
    <row r="46" spans="1:15">
      <c r="A46" s="57">
        <v>10671101498</v>
      </c>
      <c r="B46" s="7" t="s">
        <v>346</v>
      </c>
      <c r="C46" s="7" t="s">
        <v>199</v>
      </c>
      <c r="D46" s="86">
        <v>82</v>
      </c>
      <c r="E46" s="138">
        <v>1.2190000000000001</v>
      </c>
      <c r="F46" s="92" t="s">
        <v>272</v>
      </c>
      <c r="G46" s="8" t="s">
        <v>272</v>
      </c>
      <c r="H46" s="95">
        <v>33</v>
      </c>
      <c r="I46" s="92" t="s">
        <v>272</v>
      </c>
      <c r="J46" s="115" t="s">
        <v>272</v>
      </c>
      <c r="K46" s="126">
        <v>162</v>
      </c>
      <c r="M46" s="147"/>
      <c r="N46" s="147"/>
      <c r="O46" s="9" t="b">
        <v>0</v>
      </c>
    </row>
    <row r="47" spans="1:15">
      <c r="A47" s="57">
        <v>11511303279</v>
      </c>
      <c r="B47" s="7" t="s">
        <v>264</v>
      </c>
      <c r="C47" s="7" t="s">
        <v>8</v>
      </c>
      <c r="D47" s="86">
        <v>144</v>
      </c>
      <c r="E47" s="138">
        <v>0.69399999999999995</v>
      </c>
      <c r="F47" s="92">
        <v>19</v>
      </c>
      <c r="G47" s="8">
        <v>1.07104</v>
      </c>
      <c r="H47" s="95">
        <v>33</v>
      </c>
      <c r="I47" s="92">
        <v>1</v>
      </c>
      <c r="J47" s="115">
        <v>1.7622021009486031</v>
      </c>
      <c r="K47" s="126">
        <v>162</v>
      </c>
      <c r="M47" s="147"/>
      <c r="N47" s="147"/>
      <c r="O47" s="9" t="b">
        <v>1</v>
      </c>
    </row>
    <row r="48" spans="1:15">
      <c r="A48" s="57">
        <v>11651000089</v>
      </c>
      <c r="B48" s="7" t="s">
        <v>422</v>
      </c>
      <c r="C48" s="7" t="s">
        <v>423</v>
      </c>
      <c r="D48" s="86">
        <v>146</v>
      </c>
      <c r="E48" s="138">
        <v>0.68400000000000005</v>
      </c>
      <c r="F48" s="92" t="s">
        <v>272</v>
      </c>
      <c r="G48" s="8" t="s">
        <v>272</v>
      </c>
      <c r="H48" s="95">
        <v>33</v>
      </c>
      <c r="I48" s="92" t="s">
        <v>272</v>
      </c>
      <c r="J48" s="115" t="s">
        <v>272</v>
      </c>
      <c r="K48" s="126">
        <v>162</v>
      </c>
      <c r="M48" s="147"/>
      <c r="N48" s="147"/>
      <c r="O48" s="9" t="b">
        <v>0</v>
      </c>
    </row>
    <row r="49" spans="1:15">
      <c r="A49" s="57">
        <v>11511000620</v>
      </c>
      <c r="B49" s="7" t="s">
        <v>142</v>
      </c>
      <c r="C49" s="7" t="s">
        <v>8</v>
      </c>
      <c r="D49" s="86">
        <v>54</v>
      </c>
      <c r="E49" s="138">
        <v>1.851</v>
      </c>
      <c r="F49" s="92">
        <v>12</v>
      </c>
      <c r="G49" s="8">
        <v>1.4281699999999999</v>
      </c>
      <c r="H49" s="95">
        <v>33</v>
      </c>
      <c r="I49" s="92">
        <v>1</v>
      </c>
      <c r="J49" s="115">
        <v>1.7622021009486031</v>
      </c>
      <c r="K49" s="126">
        <v>162</v>
      </c>
      <c r="M49" s="147"/>
      <c r="N49" s="147"/>
      <c r="O49" s="9" t="b">
        <v>1</v>
      </c>
    </row>
    <row r="50" spans="1:15">
      <c r="A50" s="57">
        <v>10181000632</v>
      </c>
      <c r="B50" s="7" t="s">
        <v>404</v>
      </c>
      <c r="C50" s="7" t="s">
        <v>353</v>
      </c>
      <c r="D50" s="86">
        <v>780</v>
      </c>
      <c r="E50" s="138">
        <v>0.128</v>
      </c>
      <c r="F50" s="92" t="s">
        <v>272</v>
      </c>
      <c r="G50" s="8" t="s">
        <v>272</v>
      </c>
      <c r="H50" s="95">
        <v>33</v>
      </c>
      <c r="I50" s="92" t="s">
        <v>272</v>
      </c>
      <c r="J50" s="115" t="s">
        <v>272</v>
      </c>
      <c r="K50" s="126">
        <v>162</v>
      </c>
      <c r="M50" s="147"/>
      <c r="N50" s="147"/>
      <c r="O50" s="9" t="b">
        <v>0</v>
      </c>
    </row>
    <row r="51" spans="1:15">
      <c r="A51" s="57">
        <v>11511000488</v>
      </c>
      <c r="B51" s="7" t="s">
        <v>130</v>
      </c>
      <c r="C51" s="7" t="s">
        <v>8</v>
      </c>
      <c r="D51" s="86">
        <v>24</v>
      </c>
      <c r="E51" s="138">
        <v>4.1660000000000004</v>
      </c>
      <c r="F51" s="92">
        <v>8</v>
      </c>
      <c r="G51" s="8">
        <v>1.7642800000000001</v>
      </c>
      <c r="H51" s="95">
        <v>33</v>
      </c>
      <c r="I51" s="92">
        <v>1</v>
      </c>
      <c r="J51" s="115">
        <v>1.7622021009486031</v>
      </c>
      <c r="K51" s="126">
        <v>162</v>
      </c>
      <c r="M51" s="147"/>
      <c r="N51" s="147"/>
      <c r="O51" s="9" t="b">
        <v>1</v>
      </c>
    </row>
    <row r="52" spans="1:15">
      <c r="A52" s="57">
        <v>10831102182</v>
      </c>
      <c r="B52" s="7" t="s">
        <v>416</v>
      </c>
      <c r="C52" s="7" t="s">
        <v>237</v>
      </c>
      <c r="D52" s="86">
        <v>134</v>
      </c>
      <c r="E52" s="138">
        <v>0.746</v>
      </c>
      <c r="F52" s="92" t="s">
        <v>272</v>
      </c>
      <c r="G52" s="8" t="s">
        <v>272</v>
      </c>
      <c r="H52" s="95">
        <v>33</v>
      </c>
      <c r="I52" s="92" t="s">
        <v>272</v>
      </c>
      <c r="J52" s="115" t="s">
        <v>272</v>
      </c>
      <c r="K52" s="126">
        <v>162</v>
      </c>
      <c r="M52" s="147"/>
      <c r="N52" s="147"/>
      <c r="O52" s="9" t="b">
        <v>0</v>
      </c>
    </row>
    <row r="53" spans="1:15">
      <c r="A53" s="57">
        <v>11701000284</v>
      </c>
      <c r="B53" s="7" t="s">
        <v>417</v>
      </c>
      <c r="C53" s="7" t="s">
        <v>204</v>
      </c>
      <c r="D53" s="86">
        <v>85</v>
      </c>
      <c r="E53" s="138">
        <v>1.1759999999999999</v>
      </c>
      <c r="F53" s="92" t="s">
        <v>272</v>
      </c>
      <c r="G53" s="8" t="s">
        <v>272</v>
      </c>
      <c r="H53" s="95">
        <v>33</v>
      </c>
      <c r="I53" s="92" t="s">
        <v>272</v>
      </c>
      <c r="J53" s="115" t="s">
        <v>272</v>
      </c>
      <c r="K53" s="126">
        <v>162</v>
      </c>
      <c r="M53" s="147"/>
      <c r="N53" s="147"/>
      <c r="O53" s="9" t="b">
        <v>0</v>
      </c>
    </row>
    <row r="54" spans="1:15">
      <c r="A54" s="57">
        <v>10521102186</v>
      </c>
      <c r="B54" s="7" t="s">
        <v>419</v>
      </c>
      <c r="C54" s="7" t="s">
        <v>226</v>
      </c>
      <c r="D54" s="86">
        <v>90</v>
      </c>
      <c r="E54" s="138">
        <v>1.111</v>
      </c>
      <c r="F54" s="92" t="s">
        <v>272</v>
      </c>
      <c r="G54" s="8" t="s">
        <v>272</v>
      </c>
      <c r="H54" s="95">
        <v>33</v>
      </c>
      <c r="I54" s="92" t="s">
        <v>272</v>
      </c>
      <c r="J54" s="115" t="s">
        <v>272</v>
      </c>
      <c r="K54" s="126">
        <v>162</v>
      </c>
      <c r="M54" s="147"/>
      <c r="N54" s="147"/>
      <c r="O54" s="9" t="b">
        <v>0</v>
      </c>
    </row>
    <row r="55" spans="1:15">
      <c r="A55" s="57">
        <v>11461000683</v>
      </c>
      <c r="B55" s="7" t="s">
        <v>229</v>
      </c>
      <c r="C55" s="7" t="s">
        <v>202</v>
      </c>
      <c r="D55" s="86">
        <v>125</v>
      </c>
      <c r="E55" s="138">
        <v>0.8</v>
      </c>
      <c r="F55" s="92" t="s">
        <v>272</v>
      </c>
      <c r="G55" s="8" t="s">
        <v>272</v>
      </c>
      <c r="H55" s="95">
        <v>33</v>
      </c>
      <c r="I55" s="92" t="s">
        <v>272</v>
      </c>
      <c r="J55" s="115" t="s">
        <v>272</v>
      </c>
      <c r="K55" s="126">
        <v>162</v>
      </c>
      <c r="M55" s="147"/>
      <c r="N55" s="147"/>
      <c r="O55" s="9" t="b">
        <v>0</v>
      </c>
    </row>
    <row r="56" spans="1:15">
      <c r="A56" s="57">
        <v>11461000713</v>
      </c>
      <c r="B56" s="7" t="s">
        <v>219</v>
      </c>
      <c r="C56" s="7" t="s">
        <v>202</v>
      </c>
      <c r="D56" s="86">
        <v>25</v>
      </c>
      <c r="E56" s="138">
        <v>4</v>
      </c>
      <c r="F56" s="92" t="s">
        <v>272</v>
      </c>
      <c r="G56" s="8" t="s">
        <v>272</v>
      </c>
      <c r="H56" s="95">
        <v>33</v>
      </c>
      <c r="I56" s="92" t="s">
        <v>272</v>
      </c>
      <c r="J56" s="115" t="s">
        <v>272</v>
      </c>
      <c r="K56" s="126">
        <v>162</v>
      </c>
      <c r="M56" s="147"/>
      <c r="N56" s="147"/>
      <c r="O56" s="9" t="b">
        <v>0</v>
      </c>
    </row>
    <row r="57" spans="1:15">
      <c r="A57" s="57">
        <v>10521101918</v>
      </c>
      <c r="B57" s="7" t="s">
        <v>420</v>
      </c>
      <c r="C57" s="7" t="s">
        <v>226</v>
      </c>
      <c r="D57" s="86">
        <v>63</v>
      </c>
      <c r="E57" s="138">
        <v>1.587</v>
      </c>
      <c r="F57" s="92" t="s">
        <v>272</v>
      </c>
      <c r="G57" s="8" t="s">
        <v>272</v>
      </c>
      <c r="H57" s="95">
        <v>33</v>
      </c>
      <c r="I57" s="92" t="s">
        <v>272</v>
      </c>
      <c r="J57" s="115" t="s">
        <v>272</v>
      </c>
      <c r="K57" s="126">
        <v>162</v>
      </c>
      <c r="M57" s="147"/>
      <c r="N57" s="147"/>
      <c r="O57" s="9" t="b">
        <v>0</v>
      </c>
    </row>
    <row r="58" spans="1:15">
      <c r="A58" s="57">
        <v>10711101937</v>
      </c>
      <c r="B58" s="7" t="s">
        <v>355</v>
      </c>
      <c r="C58" s="7" t="s">
        <v>207</v>
      </c>
      <c r="D58" s="86">
        <v>203</v>
      </c>
      <c r="E58" s="138">
        <v>0.49199999999999999</v>
      </c>
      <c r="F58" s="92" t="s">
        <v>272</v>
      </c>
      <c r="G58" s="8" t="s">
        <v>272</v>
      </c>
      <c r="H58" s="95">
        <v>49</v>
      </c>
      <c r="I58" s="92" t="s">
        <v>272</v>
      </c>
      <c r="J58" s="115" t="s">
        <v>272</v>
      </c>
      <c r="K58" s="126">
        <v>146</v>
      </c>
      <c r="M58" s="147"/>
      <c r="N58" s="147"/>
      <c r="O58" s="9" t="b">
        <v>0</v>
      </c>
    </row>
    <row r="59" spans="1:15">
      <c r="A59" s="57">
        <v>11461000471</v>
      </c>
      <c r="B59" s="7" t="s">
        <v>431</v>
      </c>
      <c r="C59" s="7" t="s">
        <v>202</v>
      </c>
      <c r="D59" s="86">
        <v>364</v>
      </c>
      <c r="E59" s="138">
        <v>0.27400000000000002</v>
      </c>
      <c r="F59" s="92" t="s">
        <v>272</v>
      </c>
      <c r="G59" s="8" t="s">
        <v>272</v>
      </c>
      <c r="H59" s="95">
        <v>49</v>
      </c>
      <c r="I59" s="92" t="s">
        <v>272</v>
      </c>
      <c r="J59" s="115" t="s">
        <v>272</v>
      </c>
      <c r="K59" s="126">
        <v>146</v>
      </c>
      <c r="M59" s="147"/>
      <c r="N59" s="147"/>
      <c r="O59" s="9" t="b">
        <v>0</v>
      </c>
    </row>
    <row r="60" spans="1:15">
      <c r="A60" s="57">
        <v>10911000077</v>
      </c>
      <c r="B60" s="7" t="s">
        <v>432</v>
      </c>
      <c r="C60" s="7" t="s">
        <v>209</v>
      </c>
      <c r="D60" s="86">
        <v>384</v>
      </c>
      <c r="E60" s="138">
        <v>0.26</v>
      </c>
      <c r="F60" s="92" t="s">
        <v>272</v>
      </c>
      <c r="G60" s="8" t="s">
        <v>272</v>
      </c>
      <c r="H60" s="95">
        <v>49</v>
      </c>
      <c r="I60" s="92" t="s">
        <v>272</v>
      </c>
      <c r="J60" s="115" t="s">
        <v>272</v>
      </c>
      <c r="K60" s="126">
        <v>146</v>
      </c>
      <c r="M60" s="147"/>
      <c r="N60" s="147"/>
      <c r="O60" s="9" t="b">
        <v>0</v>
      </c>
    </row>
    <row r="61" spans="1:15">
      <c r="A61" s="57">
        <v>11461202666</v>
      </c>
      <c r="B61" s="7" t="s">
        <v>424</v>
      </c>
      <c r="C61" s="7" t="s">
        <v>202</v>
      </c>
      <c r="D61" s="86">
        <v>611</v>
      </c>
      <c r="E61" s="138">
        <v>0.16300000000000001</v>
      </c>
      <c r="F61" s="92" t="s">
        <v>272</v>
      </c>
      <c r="G61" s="8" t="s">
        <v>272</v>
      </c>
      <c r="H61" s="95">
        <v>49</v>
      </c>
      <c r="I61" s="92" t="s">
        <v>272</v>
      </c>
      <c r="J61" s="115" t="s">
        <v>272</v>
      </c>
      <c r="K61" s="126">
        <v>146</v>
      </c>
      <c r="M61" s="147"/>
      <c r="N61" s="147"/>
      <c r="O61" s="9" t="b">
        <v>0</v>
      </c>
    </row>
    <row r="62" spans="1:15">
      <c r="A62" s="57">
        <v>11461202494</v>
      </c>
      <c r="B62" s="7" t="s">
        <v>433</v>
      </c>
      <c r="C62" s="7" t="s">
        <v>202</v>
      </c>
      <c r="D62" s="86">
        <v>271</v>
      </c>
      <c r="E62" s="138">
        <v>0.36899999999999999</v>
      </c>
      <c r="F62" s="92" t="s">
        <v>272</v>
      </c>
      <c r="G62" s="8" t="s">
        <v>272</v>
      </c>
      <c r="H62" s="95">
        <v>49</v>
      </c>
      <c r="I62" s="92" t="s">
        <v>272</v>
      </c>
      <c r="J62" s="115" t="s">
        <v>272</v>
      </c>
      <c r="K62" s="126">
        <v>146</v>
      </c>
      <c r="M62" s="147"/>
      <c r="N62" s="147"/>
      <c r="O62" s="9" t="b">
        <v>0</v>
      </c>
    </row>
    <row r="63" spans="1:15">
      <c r="A63" s="57">
        <v>10521102177</v>
      </c>
      <c r="B63" s="7" t="s">
        <v>434</v>
      </c>
      <c r="C63" s="7" t="s">
        <v>226</v>
      </c>
      <c r="D63" s="86">
        <v>248</v>
      </c>
      <c r="E63" s="138">
        <v>0.40300000000000002</v>
      </c>
      <c r="F63" s="92" t="s">
        <v>272</v>
      </c>
      <c r="G63" s="8" t="s">
        <v>272</v>
      </c>
      <c r="H63" s="95">
        <v>49</v>
      </c>
      <c r="I63" s="92" t="s">
        <v>272</v>
      </c>
      <c r="J63" s="115" t="s">
        <v>272</v>
      </c>
      <c r="K63" s="126">
        <v>146</v>
      </c>
      <c r="M63" s="147"/>
      <c r="N63" s="147"/>
      <c r="O63" s="9" t="b">
        <v>0</v>
      </c>
    </row>
    <row r="64" spans="1:15">
      <c r="A64" s="57">
        <v>11461000061</v>
      </c>
      <c r="B64" s="7" t="s">
        <v>435</v>
      </c>
      <c r="C64" s="7" t="s">
        <v>202</v>
      </c>
      <c r="D64" s="86">
        <v>665</v>
      </c>
      <c r="E64" s="138">
        <v>0.15</v>
      </c>
      <c r="F64" s="92" t="s">
        <v>272</v>
      </c>
      <c r="G64" s="8" t="s">
        <v>272</v>
      </c>
      <c r="H64" s="95">
        <v>49</v>
      </c>
      <c r="I64" s="92" t="s">
        <v>272</v>
      </c>
      <c r="J64" s="115" t="s">
        <v>272</v>
      </c>
      <c r="K64" s="126">
        <v>146</v>
      </c>
      <c r="M64" s="147"/>
      <c r="N64" s="147"/>
      <c r="O64" s="9" t="b">
        <v>0</v>
      </c>
    </row>
    <row r="65" spans="1:15">
      <c r="A65" s="57">
        <v>11511000314</v>
      </c>
      <c r="B65" s="7" t="s">
        <v>227</v>
      </c>
      <c r="C65" s="7" t="s">
        <v>207</v>
      </c>
      <c r="D65" s="86">
        <v>56</v>
      </c>
      <c r="E65" s="138">
        <v>1.7849999999999999</v>
      </c>
      <c r="F65" s="92" t="s">
        <v>272</v>
      </c>
      <c r="G65" s="8" t="s">
        <v>272</v>
      </c>
      <c r="H65" s="95">
        <v>49</v>
      </c>
      <c r="I65" s="92" t="s">
        <v>272</v>
      </c>
      <c r="J65" s="115" t="s">
        <v>272</v>
      </c>
      <c r="K65" s="126">
        <v>146</v>
      </c>
      <c r="M65" s="147"/>
      <c r="N65" s="147"/>
      <c r="O65" s="9" t="b">
        <v>0</v>
      </c>
    </row>
    <row r="66" spans="1:15">
      <c r="A66" s="57">
        <v>11461000498</v>
      </c>
      <c r="B66" s="7" t="s">
        <v>418</v>
      </c>
      <c r="C66" s="7" t="s">
        <v>202</v>
      </c>
      <c r="D66" s="86">
        <v>164</v>
      </c>
      <c r="E66" s="138">
        <v>0.60899999999999999</v>
      </c>
      <c r="F66" s="92" t="s">
        <v>272</v>
      </c>
      <c r="G66" s="8" t="s">
        <v>272</v>
      </c>
      <c r="H66" s="95">
        <v>49</v>
      </c>
      <c r="I66" s="92" t="s">
        <v>272</v>
      </c>
      <c r="J66" s="115" t="s">
        <v>272</v>
      </c>
      <c r="K66" s="126">
        <v>146</v>
      </c>
      <c r="M66" s="147"/>
      <c r="N66" s="147"/>
      <c r="O66" s="9" t="b">
        <v>0</v>
      </c>
    </row>
    <row r="67" spans="1:15">
      <c r="A67" s="57">
        <v>11511102193</v>
      </c>
      <c r="B67" s="7" t="s">
        <v>165</v>
      </c>
      <c r="C67" s="7" t="s">
        <v>8</v>
      </c>
      <c r="D67" s="86">
        <v>274</v>
      </c>
      <c r="E67" s="138">
        <v>0.36399999999999999</v>
      </c>
      <c r="F67" s="92">
        <v>25</v>
      </c>
      <c r="G67" s="8">
        <v>0.88177000000000005</v>
      </c>
      <c r="H67" s="95">
        <v>49</v>
      </c>
      <c r="I67" s="92">
        <v>1</v>
      </c>
      <c r="J67" s="115">
        <v>1.7622021009486031</v>
      </c>
      <c r="K67" s="126">
        <v>146</v>
      </c>
      <c r="M67" s="147"/>
      <c r="N67" s="147"/>
      <c r="O67" s="9" t="b">
        <v>1</v>
      </c>
    </row>
    <row r="68" spans="1:15">
      <c r="A68" s="57">
        <v>10911202286</v>
      </c>
      <c r="B68" s="7" t="s">
        <v>343</v>
      </c>
      <c r="C68" s="7" t="s">
        <v>209</v>
      </c>
      <c r="D68" s="86">
        <v>49</v>
      </c>
      <c r="E68" s="138">
        <v>2.04</v>
      </c>
      <c r="F68" s="92" t="s">
        <v>272</v>
      </c>
      <c r="G68" s="8" t="s">
        <v>272</v>
      </c>
      <c r="H68" s="95">
        <v>49</v>
      </c>
      <c r="I68" s="92" t="s">
        <v>272</v>
      </c>
      <c r="J68" s="115" t="s">
        <v>272</v>
      </c>
      <c r="K68" s="126">
        <v>146</v>
      </c>
      <c r="M68" s="147"/>
      <c r="N68" s="147"/>
      <c r="O68" s="9" t="b">
        <v>0</v>
      </c>
    </row>
    <row r="69" spans="1:15">
      <c r="A69" s="57">
        <v>11461202841</v>
      </c>
      <c r="B69" s="7" t="s">
        <v>425</v>
      </c>
      <c r="C69" s="7" t="s">
        <v>202</v>
      </c>
      <c r="D69" s="86">
        <v>561</v>
      </c>
      <c r="E69" s="138">
        <v>0.17799999999999999</v>
      </c>
      <c r="F69" s="92" t="s">
        <v>272</v>
      </c>
      <c r="G69" s="8" t="s">
        <v>272</v>
      </c>
      <c r="H69" s="95">
        <v>49</v>
      </c>
      <c r="I69" s="92" t="s">
        <v>272</v>
      </c>
      <c r="J69" s="115" t="s">
        <v>272</v>
      </c>
      <c r="K69" s="126">
        <v>146</v>
      </c>
      <c r="M69" s="147"/>
      <c r="N69" s="147"/>
      <c r="O69" s="9" t="b">
        <v>0</v>
      </c>
    </row>
    <row r="70" spans="1:15">
      <c r="A70" s="57">
        <v>11651102185</v>
      </c>
      <c r="B70" s="7" t="s">
        <v>426</v>
      </c>
      <c r="C70" s="7" t="s">
        <v>423</v>
      </c>
      <c r="D70" s="86">
        <v>227</v>
      </c>
      <c r="E70" s="138">
        <v>0.44</v>
      </c>
      <c r="F70" s="92" t="s">
        <v>272</v>
      </c>
      <c r="G70" s="8" t="s">
        <v>272</v>
      </c>
      <c r="H70" s="95">
        <v>49</v>
      </c>
      <c r="I70" s="92" t="s">
        <v>272</v>
      </c>
      <c r="J70" s="115" t="s">
        <v>272</v>
      </c>
      <c r="K70" s="126">
        <v>146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553.5253019289654</v>
      </c>
    </row>
  </sheetData>
  <mergeCells count="3">
    <mergeCell ref="A1:A2"/>
    <mergeCell ref="B1:F2"/>
    <mergeCell ref="A3:C3"/>
  </mergeCells>
  <conditionalFormatting sqref="A10:C99">
    <cfRule type="expression" dxfId="47" priority="4">
      <formula>AND(NOT($R$3),NOT($O10))</formula>
    </cfRule>
  </conditionalFormatting>
  <conditionalFormatting sqref="E10:E99">
    <cfRule type="cellIs" dxfId="46" priority="2" operator="lessThanOrEqual">
      <formula>$Z$6</formula>
    </cfRule>
  </conditionalFormatting>
  <conditionalFormatting sqref="G10:G99">
    <cfRule type="cellIs" dxfId="45" priority="1" operator="lessThanOrEqual">
      <formula>$Z$7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F33" sqref="F33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</cols>
  <sheetData>
    <row r="1" spans="1:11">
      <c r="A1" s="251">
        <v>41482</v>
      </c>
      <c r="B1" s="255" t="s">
        <v>436</v>
      </c>
      <c r="C1" s="255"/>
      <c r="D1" s="255"/>
      <c r="E1" s="255"/>
      <c r="F1" s="256"/>
    </row>
    <row r="2" spans="1:11">
      <c r="A2" s="252"/>
      <c r="B2" s="257"/>
      <c r="C2" s="257"/>
      <c r="D2" s="257"/>
      <c r="E2" s="257"/>
      <c r="F2" s="258"/>
    </row>
    <row r="3" spans="1:11" ht="13.5" thickBot="1">
      <c r="A3" s="253" t="s">
        <v>302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</row>
    <row r="4" spans="1:11">
      <c r="A4" s="64" t="s">
        <v>32</v>
      </c>
      <c r="B4" s="51"/>
      <c r="C4" s="82"/>
      <c r="D4" s="90" t="s">
        <v>258</v>
      </c>
      <c r="E4" s="118">
        <v>125</v>
      </c>
      <c r="F4" s="120"/>
      <c r="G4" s="52"/>
      <c r="J4" s="11"/>
      <c r="K4" s="11"/>
    </row>
    <row r="5" spans="1:11">
      <c r="A5" s="64" t="s">
        <v>270</v>
      </c>
      <c r="B5" s="51"/>
      <c r="C5" s="82"/>
      <c r="D5" s="144">
        <v>0</v>
      </c>
      <c r="E5" s="145">
        <v>0.93520037105751397</v>
      </c>
      <c r="F5" s="146">
        <v>1.9352003710575141</v>
      </c>
      <c r="G5" s="52"/>
      <c r="K5" s="11"/>
    </row>
    <row r="6" spans="1:11">
      <c r="A6" s="104" t="s">
        <v>255</v>
      </c>
      <c r="B6" s="105"/>
      <c r="C6" s="107"/>
      <c r="D6" s="108">
        <v>20</v>
      </c>
      <c r="E6" s="119">
        <v>20</v>
      </c>
      <c r="F6" s="121">
        <v>1</v>
      </c>
      <c r="G6" s="52"/>
      <c r="J6" s="54"/>
      <c r="K6" s="124"/>
    </row>
    <row r="7" spans="1:11" ht="13.5" thickBot="1">
      <c r="A7" s="111" t="s">
        <v>33</v>
      </c>
      <c r="B7" s="112"/>
      <c r="C7" s="112"/>
      <c r="D7" s="113"/>
      <c r="E7" s="113"/>
      <c r="F7" s="117">
        <v>1.9352003710575141</v>
      </c>
      <c r="J7" s="68"/>
      <c r="K7" s="53"/>
    </row>
    <row r="8" spans="1:11" ht="13.5" thickBot="1"/>
    <row r="9" spans="1:11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</row>
    <row r="10" spans="1:11">
      <c r="A10" s="57">
        <v>11511102195</v>
      </c>
      <c r="B10" s="7" t="s">
        <v>134</v>
      </c>
      <c r="C10" s="7" t="s">
        <v>8</v>
      </c>
      <c r="D10" s="85" t="s">
        <v>272</v>
      </c>
      <c r="E10" s="137" t="s">
        <v>272</v>
      </c>
      <c r="F10" s="91">
        <v>1</v>
      </c>
      <c r="G10" s="133">
        <v>2.9999899999999999</v>
      </c>
      <c r="H10" s="94">
        <v>1</v>
      </c>
      <c r="I10" s="91">
        <v>125</v>
      </c>
      <c r="J10" s="114">
        <v>242.24965213358075</v>
      </c>
      <c r="K10" s="125">
        <v>100</v>
      </c>
    </row>
    <row r="11" spans="1:11">
      <c r="A11" s="57">
        <v>11511102194</v>
      </c>
      <c r="B11" s="7" t="s">
        <v>135</v>
      </c>
      <c r="C11" s="7" t="s">
        <v>8</v>
      </c>
      <c r="D11" s="86" t="s">
        <v>272</v>
      </c>
      <c r="E11" s="138" t="s">
        <v>272</v>
      </c>
      <c r="F11" s="92">
        <v>4</v>
      </c>
      <c r="G11" s="8">
        <v>2.3076699999999999</v>
      </c>
      <c r="H11" s="95">
        <v>2</v>
      </c>
      <c r="I11" s="92">
        <v>107</v>
      </c>
      <c r="J11" s="115">
        <v>207.36570222634512</v>
      </c>
      <c r="K11" s="126">
        <v>86</v>
      </c>
    </row>
    <row r="12" spans="1:11">
      <c r="A12" s="57">
        <v>11511000652</v>
      </c>
      <c r="B12" s="7" t="s">
        <v>133</v>
      </c>
      <c r="C12" s="7" t="s">
        <v>8</v>
      </c>
      <c r="D12" s="86" t="s">
        <v>272</v>
      </c>
      <c r="E12" s="138" t="s">
        <v>272</v>
      </c>
      <c r="F12" s="92">
        <v>3</v>
      </c>
      <c r="G12" s="8">
        <v>2.4999699999999998</v>
      </c>
      <c r="H12" s="95">
        <v>3</v>
      </c>
      <c r="I12" s="92">
        <v>92</v>
      </c>
      <c r="J12" s="115">
        <v>178.29574397031541</v>
      </c>
      <c r="K12" s="126">
        <v>78</v>
      </c>
    </row>
    <row r="13" spans="1:11">
      <c r="A13" s="57">
        <v>11511000478</v>
      </c>
      <c r="B13" s="7" t="s">
        <v>129</v>
      </c>
      <c r="C13" s="7" t="s">
        <v>12</v>
      </c>
      <c r="D13" s="86" t="s">
        <v>272</v>
      </c>
      <c r="E13" s="138" t="s">
        <v>272</v>
      </c>
      <c r="F13" s="92">
        <v>2</v>
      </c>
      <c r="G13" s="8">
        <v>2.72723</v>
      </c>
      <c r="H13" s="95">
        <v>4</v>
      </c>
      <c r="I13" s="92">
        <v>79</v>
      </c>
      <c r="J13" s="115">
        <v>153.10178014842302</v>
      </c>
      <c r="K13" s="126">
        <v>72</v>
      </c>
    </row>
    <row r="14" spans="1:11">
      <c r="A14" s="57">
        <v>11511000645</v>
      </c>
      <c r="B14" s="7" t="s">
        <v>126</v>
      </c>
      <c r="C14" s="7" t="s">
        <v>8</v>
      </c>
      <c r="D14" s="86" t="s">
        <v>272</v>
      </c>
      <c r="E14" s="138" t="s">
        <v>272</v>
      </c>
      <c r="F14" s="92">
        <v>9</v>
      </c>
      <c r="G14" s="8">
        <v>1.6666099999999999</v>
      </c>
      <c r="H14" s="95">
        <v>5</v>
      </c>
      <c r="I14" s="92">
        <v>68</v>
      </c>
      <c r="J14" s="115">
        <v>131.78381076066793</v>
      </c>
      <c r="K14" s="126">
        <v>66</v>
      </c>
    </row>
    <row r="15" spans="1:11">
      <c r="A15" s="57">
        <v>11511000725</v>
      </c>
      <c r="B15" s="7" t="s">
        <v>161</v>
      </c>
      <c r="C15" s="7" t="s">
        <v>8</v>
      </c>
      <c r="D15" s="86" t="s">
        <v>272</v>
      </c>
      <c r="E15" s="138" t="s">
        <v>272</v>
      </c>
      <c r="F15" s="92">
        <v>7</v>
      </c>
      <c r="G15" s="8">
        <v>1.8749400000000001</v>
      </c>
      <c r="H15" s="95">
        <v>6</v>
      </c>
      <c r="I15" s="92">
        <v>59</v>
      </c>
      <c r="J15" s="115">
        <v>114.3418358070501</v>
      </c>
      <c r="K15" s="126">
        <v>62</v>
      </c>
    </row>
    <row r="16" spans="1:11">
      <c r="A16" s="57">
        <v>11511000315</v>
      </c>
      <c r="B16" s="7" t="s">
        <v>131</v>
      </c>
      <c r="C16" s="7" t="s">
        <v>8</v>
      </c>
      <c r="D16" s="86" t="s">
        <v>272</v>
      </c>
      <c r="E16" s="138" t="s">
        <v>272</v>
      </c>
      <c r="F16" s="92">
        <v>5</v>
      </c>
      <c r="G16" s="8">
        <v>2.1427800000000001</v>
      </c>
      <c r="H16" s="95">
        <v>7</v>
      </c>
      <c r="I16" s="92">
        <v>51</v>
      </c>
      <c r="J16" s="115">
        <v>98.837858070500943</v>
      </c>
      <c r="K16" s="126">
        <v>58</v>
      </c>
    </row>
    <row r="17" spans="1:11">
      <c r="A17" s="57">
        <v>11511000749</v>
      </c>
      <c r="B17" s="7" t="s">
        <v>137</v>
      </c>
      <c r="C17" s="7" t="s">
        <v>12</v>
      </c>
      <c r="D17" s="86" t="s">
        <v>272</v>
      </c>
      <c r="E17" s="138" t="s">
        <v>272</v>
      </c>
      <c r="F17" s="92">
        <v>11</v>
      </c>
      <c r="G17" s="8">
        <v>1.4999199999999999</v>
      </c>
      <c r="H17" s="95">
        <v>8</v>
      </c>
      <c r="I17" s="92">
        <v>44</v>
      </c>
      <c r="J17" s="115">
        <v>85.271877551020424</v>
      </c>
      <c r="K17" s="126">
        <v>55</v>
      </c>
    </row>
    <row r="18" spans="1:11">
      <c r="A18" s="57">
        <v>11511000732</v>
      </c>
      <c r="B18" s="7" t="s">
        <v>382</v>
      </c>
      <c r="C18" s="7" t="s">
        <v>8</v>
      </c>
      <c r="D18" s="86" t="s">
        <v>272</v>
      </c>
      <c r="E18" s="138" t="s">
        <v>272</v>
      </c>
      <c r="F18" s="92" t="s">
        <v>272</v>
      </c>
      <c r="G18" s="8" t="s">
        <v>272</v>
      </c>
      <c r="H18" s="95">
        <v>9</v>
      </c>
      <c r="I18" s="92">
        <v>38</v>
      </c>
      <c r="J18" s="115">
        <v>73.643894248608547</v>
      </c>
      <c r="K18" s="126">
        <v>52</v>
      </c>
    </row>
    <row r="19" spans="1:11">
      <c r="A19" s="57">
        <v>11511101222</v>
      </c>
      <c r="B19" s="7" t="s">
        <v>139</v>
      </c>
      <c r="C19" s="7" t="s">
        <v>8</v>
      </c>
      <c r="D19" s="86" t="s">
        <v>272</v>
      </c>
      <c r="E19" s="138" t="s">
        <v>272</v>
      </c>
      <c r="F19" s="92">
        <v>14</v>
      </c>
      <c r="G19" s="8">
        <v>1.3042400000000001</v>
      </c>
      <c r="H19" s="95">
        <v>10</v>
      </c>
      <c r="I19" s="92">
        <v>33</v>
      </c>
      <c r="J19" s="115">
        <v>63.953908163265318</v>
      </c>
      <c r="K19" s="126">
        <v>50</v>
      </c>
    </row>
    <row r="20" spans="1:11">
      <c r="A20" s="57">
        <v>11511303279</v>
      </c>
      <c r="B20" s="7" t="s">
        <v>264</v>
      </c>
      <c r="C20" s="7" t="s">
        <v>8</v>
      </c>
      <c r="D20" s="86" t="s">
        <v>272</v>
      </c>
      <c r="E20" s="138" t="s">
        <v>272</v>
      </c>
      <c r="F20" s="92">
        <v>19</v>
      </c>
      <c r="G20" s="8">
        <v>1.07131</v>
      </c>
      <c r="H20" s="95">
        <v>11</v>
      </c>
      <c r="I20" s="92">
        <v>28</v>
      </c>
      <c r="J20" s="115">
        <v>54.263922077922089</v>
      </c>
      <c r="K20" s="126">
        <v>48</v>
      </c>
    </row>
    <row r="21" spans="1:11">
      <c r="A21" s="57">
        <v>11511000557</v>
      </c>
      <c r="B21" s="7" t="s">
        <v>114</v>
      </c>
      <c r="C21" s="7" t="s">
        <v>8</v>
      </c>
      <c r="D21" s="86" t="s">
        <v>272</v>
      </c>
      <c r="E21" s="138" t="s">
        <v>272</v>
      </c>
      <c r="F21" s="92">
        <v>33</v>
      </c>
      <c r="G21" s="8">
        <v>0.71416000000000002</v>
      </c>
      <c r="H21" s="95">
        <v>12</v>
      </c>
      <c r="I21" s="92">
        <v>24</v>
      </c>
      <c r="J21" s="115">
        <v>46.511933209647502</v>
      </c>
      <c r="K21" s="126">
        <v>46</v>
      </c>
    </row>
    <row r="22" spans="1:11">
      <c r="A22" s="57">
        <v>11511000791</v>
      </c>
      <c r="B22" s="7" t="s">
        <v>143</v>
      </c>
      <c r="C22" s="7" t="s">
        <v>8</v>
      </c>
      <c r="D22" s="86" t="s">
        <v>272</v>
      </c>
      <c r="E22" s="138" t="s">
        <v>272</v>
      </c>
      <c r="F22" s="92">
        <v>16</v>
      </c>
      <c r="G22" s="8">
        <v>1.19987</v>
      </c>
      <c r="H22" s="95">
        <v>13</v>
      </c>
      <c r="I22" s="92">
        <v>20</v>
      </c>
      <c r="J22" s="115">
        <v>38.759944341372915</v>
      </c>
      <c r="K22" s="126">
        <v>44</v>
      </c>
    </row>
    <row r="23" spans="1:11">
      <c r="A23" s="57">
        <v>11511303588</v>
      </c>
      <c r="B23" s="7" t="s">
        <v>154</v>
      </c>
      <c r="C23" s="7" t="s">
        <v>29</v>
      </c>
      <c r="D23" s="86" t="s">
        <v>272</v>
      </c>
      <c r="E23" s="138" t="s">
        <v>272</v>
      </c>
      <c r="F23" s="92">
        <v>18</v>
      </c>
      <c r="G23" s="8">
        <v>1.11097</v>
      </c>
      <c r="H23" s="95">
        <v>14</v>
      </c>
      <c r="I23" s="92">
        <v>17</v>
      </c>
      <c r="J23" s="115">
        <v>32.945952690166983</v>
      </c>
      <c r="K23" s="126">
        <v>43</v>
      </c>
    </row>
    <row r="24" spans="1:11">
      <c r="A24" s="57" t="s">
        <v>595</v>
      </c>
      <c r="B24" s="7" t="s">
        <v>384</v>
      </c>
      <c r="C24" s="7" t="s">
        <v>8</v>
      </c>
      <c r="D24" s="86" t="s">
        <v>272</v>
      </c>
      <c r="E24" s="138" t="s">
        <v>272</v>
      </c>
      <c r="F24" s="92" t="s">
        <v>272</v>
      </c>
      <c r="G24" s="8" t="s">
        <v>272</v>
      </c>
      <c r="H24" s="95">
        <v>15</v>
      </c>
      <c r="I24" s="92">
        <v>14</v>
      </c>
      <c r="J24" s="115">
        <v>27.131961038961045</v>
      </c>
      <c r="K24" s="126">
        <v>41</v>
      </c>
    </row>
    <row r="25" spans="1:11">
      <c r="A25" s="57">
        <v>11511102200</v>
      </c>
      <c r="B25" s="7" t="s">
        <v>144</v>
      </c>
      <c r="C25" s="7" t="s">
        <v>31</v>
      </c>
      <c r="D25" s="86" t="s">
        <v>272</v>
      </c>
      <c r="E25" s="138" t="s">
        <v>272</v>
      </c>
      <c r="F25" s="92">
        <v>17</v>
      </c>
      <c r="G25" s="8">
        <v>1.15368</v>
      </c>
      <c r="H25" s="95">
        <v>16</v>
      </c>
      <c r="I25" s="92">
        <v>12</v>
      </c>
      <c r="J25" s="115">
        <v>23.255966604823751</v>
      </c>
      <c r="K25" s="126">
        <v>40</v>
      </c>
    </row>
    <row r="26" spans="1:11">
      <c r="A26" s="57">
        <v>11511202654</v>
      </c>
      <c r="B26" s="7" t="s">
        <v>123</v>
      </c>
      <c r="C26" s="7" t="s">
        <v>47</v>
      </c>
      <c r="D26" s="86" t="s">
        <v>272</v>
      </c>
      <c r="E26" s="138" t="s">
        <v>272</v>
      </c>
      <c r="F26" s="92">
        <v>44</v>
      </c>
      <c r="G26" s="8">
        <v>0.56586000000000003</v>
      </c>
      <c r="H26" s="95">
        <v>17</v>
      </c>
      <c r="I26" s="92">
        <v>10</v>
      </c>
      <c r="J26" s="115">
        <v>19.379972170686457</v>
      </c>
      <c r="K26" s="126">
        <v>38</v>
      </c>
    </row>
    <row r="27" spans="1:11">
      <c r="A27" s="57">
        <v>11511101589</v>
      </c>
      <c r="B27" s="7" t="s">
        <v>160</v>
      </c>
      <c r="C27" s="7" t="s">
        <v>46</v>
      </c>
      <c r="D27" s="86" t="s">
        <v>272</v>
      </c>
      <c r="E27" s="138" t="s">
        <v>272</v>
      </c>
      <c r="F27" s="92">
        <v>27</v>
      </c>
      <c r="G27" s="8">
        <v>0.83314999999999995</v>
      </c>
      <c r="H27" s="95">
        <v>18</v>
      </c>
      <c r="I27" s="92">
        <v>8</v>
      </c>
      <c r="J27" s="115">
        <v>15.503977736549167</v>
      </c>
      <c r="K27" s="126">
        <v>37</v>
      </c>
    </row>
    <row r="28" spans="1:11">
      <c r="A28" s="57" t="s">
        <v>603</v>
      </c>
      <c r="B28" s="7" t="s">
        <v>388</v>
      </c>
      <c r="C28" s="7" t="s">
        <v>8</v>
      </c>
      <c r="D28" s="86" t="s">
        <v>272</v>
      </c>
      <c r="E28" s="138" t="s">
        <v>272</v>
      </c>
      <c r="F28" s="92" t="s">
        <v>272</v>
      </c>
      <c r="G28" s="8" t="s">
        <v>272</v>
      </c>
      <c r="H28" s="95">
        <v>19</v>
      </c>
      <c r="I28" s="92">
        <v>7</v>
      </c>
      <c r="J28" s="115">
        <v>13.565980519480522</v>
      </c>
      <c r="K28" s="126">
        <v>36</v>
      </c>
    </row>
    <row r="29" spans="1:11">
      <c r="A29" s="57">
        <v>11511202627</v>
      </c>
      <c r="B29" s="7" t="s">
        <v>124</v>
      </c>
      <c r="C29" s="7" t="s">
        <v>47</v>
      </c>
      <c r="D29" s="86" t="s">
        <v>272</v>
      </c>
      <c r="E29" s="138" t="s">
        <v>272</v>
      </c>
      <c r="F29" s="92" t="s">
        <v>272</v>
      </c>
      <c r="G29" s="8" t="s">
        <v>272</v>
      </c>
      <c r="H29" s="95">
        <v>20</v>
      </c>
      <c r="I29" s="92">
        <v>6</v>
      </c>
      <c r="J29" s="115">
        <v>11.627983302411875</v>
      </c>
      <c r="K29" s="126">
        <v>35</v>
      </c>
    </row>
    <row r="30" spans="1:11">
      <c r="A30" s="57"/>
      <c r="B30" s="7" t="s">
        <v>272</v>
      </c>
      <c r="C30" s="7" t="s">
        <v>272</v>
      </c>
      <c r="D30" s="86" t="s">
        <v>272</v>
      </c>
      <c r="E30" s="138" t="s">
        <v>272</v>
      </c>
      <c r="F30" s="92" t="s">
        <v>272</v>
      </c>
      <c r="G30" s="8" t="s">
        <v>272</v>
      </c>
      <c r="H30" s="95"/>
      <c r="I30" s="92" t="s">
        <v>272</v>
      </c>
      <c r="J30" s="115" t="s">
        <v>272</v>
      </c>
      <c r="K30" s="126" t="s">
        <v>272</v>
      </c>
    </row>
    <row r="31" spans="1:11">
      <c r="A31" s="57"/>
      <c r="B31" s="7" t="s">
        <v>272</v>
      </c>
      <c r="C31" s="7" t="s">
        <v>272</v>
      </c>
      <c r="D31" s="86" t="s">
        <v>272</v>
      </c>
      <c r="E31" s="138" t="s">
        <v>272</v>
      </c>
      <c r="F31" s="92" t="s">
        <v>272</v>
      </c>
      <c r="G31" s="8" t="s">
        <v>272</v>
      </c>
      <c r="H31" s="95"/>
      <c r="I31" s="92" t="s">
        <v>272</v>
      </c>
      <c r="J31" s="115" t="s">
        <v>272</v>
      </c>
      <c r="K31" s="126" t="s">
        <v>272</v>
      </c>
    </row>
    <row r="32" spans="1:11">
      <c r="A32" s="57"/>
      <c r="B32" s="7" t="s">
        <v>272</v>
      </c>
      <c r="C32" s="7" t="s">
        <v>272</v>
      </c>
      <c r="D32" s="86" t="s">
        <v>272</v>
      </c>
      <c r="E32" s="138" t="s">
        <v>272</v>
      </c>
      <c r="F32" s="92" t="s">
        <v>272</v>
      </c>
      <c r="G32" s="8" t="s">
        <v>272</v>
      </c>
      <c r="H32" s="95"/>
      <c r="I32" s="92" t="s">
        <v>272</v>
      </c>
      <c r="J32" s="115" t="s">
        <v>272</v>
      </c>
      <c r="K32" s="126" t="s">
        <v>272</v>
      </c>
    </row>
    <row r="33" spans="1:11">
      <c r="A33" s="57"/>
      <c r="B33" s="7" t="s">
        <v>272</v>
      </c>
      <c r="C33" s="7" t="s">
        <v>272</v>
      </c>
      <c r="D33" s="86" t="s">
        <v>272</v>
      </c>
      <c r="E33" s="138" t="s">
        <v>272</v>
      </c>
      <c r="F33" s="92" t="s">
        <v>272</v>
      </c>
      <c r="G33" s="8" t="s">
        <v>272</v>
      </c>
      <c r="H33" s="95"/>
      <c r="I33" s="92" t="s">
        <v>272</v>
      </c>
      <c r="J33" s="115" t="s">
        <v>272</v>
      </c>
      <c r="K33" s="126" t="s">
        <v>272</v>
      </c>
    </row>
    <row r="34" spans="1:11">
      <c r="A34" s="57"/>
      <c r="B34" s="7" t="s">
        <v>272</v>
      </c>
      <c r="C34" s="7" t="s">
        <v>272</v>
      </c>
      <c r="D34" s="86" t="s">
        <v>272</v>
      </c>
      <c r="E34" s="138" t="s">
        <v>272</v>
      </c>
      <c r="F34" s="92" t="s">
        <v>272</v>
      </c>
      <c r="G34" s="8" t="s">
        <v>272</v>
      </c>
      <c r="H34" s="95"/>
      <c r="I34" s="92" t="s">
        <v>272</v>
      </c>
      <c r="J34" s="115" t="s">
        <v>272</v>
      </c>
      <c r="K34" s="126" t="s">
        <v>272</v>
      </c>
    </row>
    <row r="35" spans="1:11">
      <c r="A35" s="57"/>
      <c r="B35" s="7" t="s">
        <v>272</v>
      </c>
      <c r="C35" s="7" t="s">
        <v>272</v>
      </c>
      <c r="D35" s="86" t="s">
        <v>272</v>
      </c>
      <c r="E35" s="138" t="s">
        <v>272</v>
      </c>
      <c r="F35" s="92" t="s">
        <v>272</v>
      </c>
      <c r="G35" s="8" t="s">
        <v>272</v>
      </c>
      <c r="H35" s="95"/>
      <c r="I35" s="92" t="s">
        <v>272</v>
      </c>
      <c r="J35" s="115" t="s">
        <v>272</v>
      </c>
      <c r="K35" s="126" t="s">
        <v>272</v>
      </c>
    </row>
    <row r="36" spans="1:11">
      <c r="A36" s="57"/>
      <c r="B36" s="7" t="s">
        <v>272</v>
      </c>
      <c r="C36" s="7" t="s">
        <v>272</v>
      </c>
      <c r="D36" s="86" t="s">
        <v>272</v>
      </c>
      <c r="E36" s="138" t="s">
        <v>272</v>
      </c>
      <c r="F36" s="92" t="s">
        <v>272</v>
      </c>
      <c r="G36" s="8" t="s">
        <v>272</v>
      </c>
      <c r="H36" s="95"/>
      <c r="I36" s="92" t="s">
        <v>272</v>
      </c>
      <c r="J36" s="115" t="s">
        <v>272</v>
      </c>
      <c r="K36" s="126" t="s">
        <v>272</v>
      </c>
    </row>
    <row r="37" spans="1:11">
      <c r="A37" s="57"/>
      <c r="B37" s="7" t="s">
        <v>272</v>
      </c>
      <c r="C37" s="7" t="s">
        <v>272</v>
      </c>
      <c r="D37" s="86" t="s">
        <v>272</v>
      </c>
      <c r="E37" s="138" t="s">
        <v>272</v>
      </c>
      <c r="F37" s="92" t="s">
        <v>272</v>
      </c>
      <c r="G37" s="8" t="s">
        <v>272</v>
      </c>
      <c r="H37" s="95"/>
      <c r="I37" s="92" t="s">
        <v>272</v>
      </c>
      <c r="J37" s="115" t="s">
        <v>272</v>
      </c>
      <c r="K37" s="126" t="s">
        <v>272</v>
      </c>
    </row>
    <row r="38" spans="1:11">
      <c r="A38" s="57"/>
      <c r="B38" s="7" t="s">
        <v>272</v>
      </c>
      <c r="C38" s="7" t="s">
        <v>272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/>
      <c r="I38" s="92" t="s">
        <v>272</v>
      </c>
      <c r="J38" s="115" t="s">
        <v>272</v>
      </c>
      <c r="K38" s="126" t="s">
        <v>272</v>
      </c>
    </row>
    <row r="39" spans="1:11">
      <c r="A39" s="57"/>
      <c r="B39" s="7" t="s">
        <v>272</v>
      </c>
      <c r="C39" s="7" t="s">
        <v>272</v>
      </c>
      <c r="D39" s="86" t="s">
        <v>272</v>
      </c>
      <c r="E39" s="138" t="s">
        <v>272</v>
      </c>
      <c r="F39" s="92" t="s">
        <v>272</v>
      </c>
      <c r="G39" s="8" t="s">
        <v>272</v>
      </c>
      <c r="H39" s="95"/>
      <c r="I39" s="92" t="s">
        <v>272</v>
      </c>
      <c r="J39" s="115" t="s">
        <v>272</v>
      </c>
      <c r="K39" s="126" t="s">
        <v>272</v>
      </c>
    </row>
    <row r="40" spans="1:11">
      <c r="A40" s="57"/>
      <c r="B40" s="7" t="s">
        <v>272</v>
      </c>
      <c r="C40" s="7" t="s">
        <v>272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/>
      <c r="I40" s="92" t="s">
        <v>272</v>
      </c>
      <c r="J40" s="115" t="s">
        <v>272</v>
      </c>
      <c r="K40" s="126" t="s">
        <v>272</v>
      </c>
    </row>
    <row r="41" spans="1:11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</row>
    <row r="42" spans="1:11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</row>
    <row r="43" spans="1:11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</row>
    <row r="44" spans="1:11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</row>
    <row r="45" spans="1:11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</row>
    <row r="46" spans="1:11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</row>
    <row r="47" spans="1:11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</row>
    <row r="48" spans="1:11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</row>
    <row r="49" spans="1:11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</row>
    <row r="50" spans="1:11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</row>
    <row r="51" spans="1:11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</row>
    <row r="52" spans="1:11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</row>
    <row r="53" spans="1:11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</row>
    <row r="54" spans="1:11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</row>
    <row r="55" spans="1:11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</row>
    <row r="56" spans="1:11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</row>
    <row r="57" spans="1:11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</row>
    <row r="58" spans="1:11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</row>
    <row r="59" spans="1:11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</row>
    <row r="60" spans="1:11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</row>
    <row r="61" spans="1:11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</row>
    <row r="62" spans="1:11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</row>
    <row r="63" spans="1:11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</row>
    <row r="64" spans="1:11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</row>
    <row r="65" spans="1:11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</row>
    <row r="66" spans="1:11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</row>
    <row r="67" spans="1:11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</row>
    <row r="68" spans="1:11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</row>
    <row r="69" spans="1:11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</row>
    <row r="70" spans="1:11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</row>
    <row r="71" spans="1:11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</row>
    <row r="72" spans="1:11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</row>
    <row r="73" spans="1:11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</row>
    <row r="74" spans="1:11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</row>
    <row r="75" spans="1:11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</row>
    <row r="76" spans="1:11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</row>
    <row r="77" spans="1:11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</row>
    <row r="78" spans="1:11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</row>
    <row r="79" spans="1:11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</row>
    <row r="80" spans="1:11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</row>
    <row r="81" spans="1:11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</row>
    <row r="82" spans="1:11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</row>
    <row r="83" spans="1:11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</row>
    <row r="84" spans="1:11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</row>
    <row r="85" spans="1:11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</row>
    <row r="86" spans="1:11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</row>
    <row r="87" spans="1:11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</row>
    <row r="88" spans="1:11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</row>
    <row r="89" spans="1:11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</row>
    <row r="90" spans="1:11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</row>
    <row r="91" spans="1:11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</row>
    <row r="92" spans="1:11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</row>
    <row r="93" spans="1:11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</row>
    <row r="94" spans="1:11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</row>
    <row r="95" spans="1:11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</row>
    <row r="96" spans="1:11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</row>
    <row r="97" spans="1:11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</row>
    <row r="98" spans="1:11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</row>
    <row r="99" spans="1:11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</row>
    <row r="100" spans="1:11">
      <c r="J100" s="79">
        <v>1624.059832096475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A25" sqref="A25:A38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</cols>
  <sheetData>
    <row r="1" spans="1:11">
      <c r="A1" s="251">
        <v>41483</v>
      </c>
      <c r="B1" s="255" t="s">
        <v>437</v>
      </c>
      <c r="C1" s="255"/>
      <c r="D1" s="255"/>
      <c r="E1" s="255"/>
      <c r="F1" s="256"/>
    </row>
    <row r="2" spans="1:11">
      <c r="A2" s="252"/>
      <c r="B2" s="257"/>
      <c r="C2" s="257"/>
      <c r="D2" s="257"/>
      <c r="E2" s="257"/>
      <c r="F2" s="258"/>
    </row>
    <row r="3" spans="1:11" ht="13.5" thickBot="1">
      <c r="A3" s="253" t="s">
        <v>304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</row>
    <row r="4" spans="1:11">
      <c r="A4" s="64" t="s">
        <v>32</v>
      </c>
      <c r="B4" s="51"/>
      <c r="C4" s="82"/>
      <c r="D4" s="90" t="s">
        <v>258</v>
      </c>
      <c r="E4" s="118">
        <v>125</v>
      </c>
      <c r="F4" s="120"/>
      <c r="G4" s="52"/>
      <c r="J4" s="11"/>
      <c r="K4" s="11"/>
    </row>
    <row r="5" spans="1:11">
      <c r="A5" s="64" t="s">
        <v>270</v>
      </c>
      <c r="B5" s="51"/>
      <c r="C5" s="82"/>
      <c r="D5" s="144">
        <v>0</v>
      </c>
      <c r="E5" s="145">
        <v>0.96711966604823729</v>
      </c>
      <c r="F5" s="146">
        <v>1.9671196660482373</v>
      </c>
      <c r="G5" s="52"/>
      <c r="K5" s="11"/>
    </row>
    <row r="6" spans="1:11">
      <c r="A6" s="104" t="s">
        <v>255</v>
      </c>
      <c r="B6" s="105"/>
      <c r="C6" s="107"/>
      <c r="D6" s="108">
        <v>28</v>
      </c>
      <c r="E6" s="119">
        <v>28</v>
      </c>
      <c r="F6" s="121">
        <v>1</v>
      </c>
      <c r="G6" s="52"/>
      <c r="J6" s="54"/>
      <c r="K6" s="124"/>
    </row>
    <row r="7" spans="1:11" ht="13.5" thickBot="1">
      <c r="A7" s="111" t="s">
        <v>33</v>
      </c>
      <c r="B7" s="112"/>
      <c r="C7" s="112"/>
      <c r="D7" s="113"/>
      <c r="E7" s="113"/>
      <c r="F7" s="117">
        <v>1.9671196660482373</v>
      </c>
      <c r="J7" s="68"/>
      <c r="K7" s="53"/>
    </row>
    <row r="8" spans="1:11" ht="13.5" thickBot="1"/>
    <row r="9" spans="1:11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</row>
    <row r="10" spans="1:11">
      <c r="A10" s="57">
        <v>11511000652</v>
      </c>
      <c r="B10" s="7" t="s">
        <v>133</v>
      </c>
      <c r="C10" s="7" t="s">
        <v>8</v>
      </c>
      <c r="D10" s="85" t="s">
        <v>272</v>
      </c>
      <c r="E10" s="137" t="s">
        <v>272</v>
      </c>
      <c r="F10" s="91">
        <v>2</v>
      </c>
      <c r="G10" s="133">
        <v>2.7272599999999998</v>
      </c>
      <c r="H10" s="94">
        <v>1</v>
      </c>
      <c r="I10" s="91">
        <v>125</v>
      </c>
      <c r="J10" s="114">
        <v>245.89036410018556</v>
      </c>
      <c r="K10" s="125">
        <v>100</v>
      </c>
    </row>
    <row r="11" spans="1:11">
      <c r="A11" s="57">
        <v>11511102194</v>
      </c>
      <c r="B11" s="7" t="s">
        <v>135</v>
      </c>
      <c r="C11" s="7" t="s">
        <v>8</v>
      </c>
      <c r="D11" s="86" t="s">
        <v>272</v>
      </c>
      <c r="E11" s="138" t="s">
        <v>272</v>
      </c>
      <c r="F11" s="92">
        <v>3</v>
      </c>
      <c r="G11" s="8">
        <v>2.4999799999999999</v>
      </c>
      <c r="H11" s="95">
        <v>2</v>
      </c>
      <c r="I11" s="92">
        <v>107</v>
      </c>
      <c r="J11" s="115">
        <v>210.48215166975882</v>
      </c>
      <c r="K11" s="126">
        <v>86</v>
      </c>
    </row>
    <row r="12" spans="1:11">
      <c r="A12" s="57">
        <v>11511102195</v>
      </c>
      <c r="B12" s="7" t="s">
        <v>134</v>
      </c>
      <c r="C12" s="7" t="s">
        <v>8</v>
      </c>
      <c r="D12" s="86" t="s">
        <v>272</v>
      </c>
      <c r="E12" s="138" t="s">
        <v>272</v>
      </c>
      <c r="F12" s="92">
        <v>1</v>
      </c>
      <c r="G12" s="8">
        <v>2.9999699999999998</v>
      </c>
      <c r="H12" s="95">
        <v>3</v>
      </c>
      <c r="I12" s="92">
        <v>92</v>
      </c>
      <c r="J12" s="115">
        <v>180.97530797773658</v>
      </c>
      <c r="K12" s="126">
        <v>78</v>
      </c>
    </row>
    <row r="13" spans="1:11">
      <c r="A13" s="57">
        <v>11511000725</v>
      </c>
      <c r="B13" s="7" t="s">
        <v>161</v>
      </c>
      <c r="C13" s="7" t="s">
        <v>8</v>
      </c>
      <c r="D13" s="86" t="s">
        <v>272</v>
      </c>
      <c r="E13" s="138" t="s">
        <v>272</v>
      </c>
      <c r="F13" s="92">
        <v>5</v>
      </c>
      <c r="G13" s="8">
        <v>2.1428099999999999</v>
      </c>
      <c r="H13" s="95">
        <v>4</v>
      </c>
      <c r="I13" s="92">
        <v>79</v>
      </c>
      <c r="J13" s="115">
        <v>155.40271011131728</v>
      </c>
      <c r="K13" s="126">
        <v>72</v>
      </c>
    </row>
    <row r="14" spans="1:11">
      <c r="A14" s="57">
        <v>11511000315</v>
      </c>
      <c r="B14" s="7" t="s">
        <v>131</v>
      </c>
      <c r="C14" s="7" t="s">
        <v>8</v>
      </c>
      <c r="D14" s="86" t="s">
        <v>272</v>
      </c>
      <c r="E14" s="138" t="s">
        <v>272</v>
      </c>
      <c r="F14" s="92">
        <v>9</v>
      </c>
      <c r="G14" s="8">
        <v>1.6666099999999999</v>
      </c>
      <c r="H14" s="95">
        <v>5</v>
      </c>
      <c r="I14" s="92">
        <v>68</v>
      </c>
      <c r="J14" s="115">
        <v>133.76435807050095</v>
      </c>
      <c r="K14" s="126">
        <v>66</v>
      </c>
    </row>
    <row r="15" spans="1:11">
      <c r="A15" s="57">
        <v>11511000478</v>
      </c>
      <c r="B15" s="7" t="s">
        <v>129</v>
      </c>
      <c r="C15" s="7" t="s">
        <v>12</v>
      </c>
      <c r="D15" s="86" t="s">
        <v>272</v>
      </c>
      <c r="E15" s="138" t="s">
        <v>272</v>
      </c>
      <c r="F15" s="92">
        <v>4</v>
      </c>
      <c r="G15" s="8">
        <v>2.3076300000000001</v>
      </c>
      <c r="H15" s="95">
        <v>6</v>
      </c>
      <c r="I15" s="92">
        <v>59</v>
      </c>
      <c r="J15" s="115">
        <v>116.06025185528758</v>
      </c>
      <c r="K15" s="126">
        <v>62</v>
      </c>
    </row>
    <row r="16" spans="1:11">
      <c r="A16" s="57">
        <v>11511000732</v>
      </c>
      <c r="B16" s="7" t="s">
        <v>382</v>
      </c>
      <c r="C16" s="7" t="s">
        <v>8</v>
      </c>
      <c r="D16" s="86" t="s">
        <v>272</v>
      </c>
      <c r="E16" s="138" t="s">
        <v>272</v>
      </c>
      <c r="F16" s="92">
        <v>20</v>
      </c>
      <c r="G16" s="8">
        <v>1.0344100000000001</v>
      </c>
      <c r="H16" s="95">
        <v>7</v>
      </c>
      <c r="I16" s="92">
        <v>51</v>
      </c>
      <c r="J16" s="115">
        <v>100.3232685528757</v>
      </c>
      <c r="K16" s="126">
        <v>58</v>
      </c>
    </row>
    <row r="17" spans="1:11">
      <c r="A17" s="57">
        <v>11511000645</v>
      </c>
      <c r="B17" s="7" t="s">
        <v>126</v>
      </c>
      <c r="C17" s="7" t="s">
        <v>8</v>
      </c>
      <c r="D17" s="86" t="s">
        <v>272</v>
      </c>
      <c r="E17" s="138" t="s">
        <v>272</v>
      </c>
      <c r="F17" s="92">
        <v>6</v>
      </c>
      <c r="G17" s="8">
        <v>1.9999199999999999</v>
      </c>
      <c r="H17" s="95">
        <v>8</v>
      </c>
      <c r="I17" s="92">
        <v>44</v>
      </c>
      <c r="J17" s="115">
        <v>86.553408163265317</v>
      </c>
      <c r="K17" s="126">
        <v>55</v>
      </c>
    </row>
    <row r="18" spans="1:11">
      <c r="A18" s="57">
        <v>11511000791</v>
      </c>
      <c r="B18" s="7" t="s">
        <v>143</v>
      </c>
      <c r="C18" s="7" t="s">
        <v>8</v>
      </c>
      <c r="D18" s="86" t="s">
        <v>272</v>
      </c>
      <c r="E18" s="138" t="s">
        <v>272</v>
      </c>
      <c r="F18" s="92">
        <v>17</v>
      </c>
      <c r="G18" s="8">
        <v>1.1537500000000001</v>
      </c>
      <c r="H18" s="95">
        <v>9</v>
      </c>
      <c r="I18" s="92">
        <v>30.75</v>
      </c>
      <c r="J18" s="115">
        <v>60.489029568645648</v>
      </c>
      <c r="K18" s="126">
        <v>52</v>
      </c>
    </row>
    <row r="19" spans="1:11">
      <c r="A19" s="57">
        <v>11511102196</v>
      </c>
      <c r="B19" s="7" t="s">
        <v>146</v>
      </c>
      <c r="C19" s="7" t="s">
        <v>8</v>
      </c>
      <c r="D19" s="86" t="s">
        <v>272</v>
      </c>
      <c r="E19" s="138" t="s">
        <v>272</v>
      </c>
      <c r="F19" s="92" t="s">
        <v>272</v>
      </c>
      <c r="G19" s="8" t="s">
        <v>272</v>
      </c>
      <c r="H19" s="95">
        <v>9</v>
      </c>
      <c r="I19" s="92">
        <v>30.75</v>
      </c>
      <c r="J19" s="115">
        <v>60.489029568645648</v>
      </c>
      <c r="K19" s="126">
        <v>52</v>
      </c>
    </row>
    <row r="20" spans="1:11">
      <c r="A20" s="57">
        <v>11511303279</v>
      </c>
      <c r="B20" s="7" t="s">
        <v>264</v>
      </c>
      <c r="C20" s="7" t="s">
        <v>8</v>
      </c>
      <c r="D20" s="86" t="s">
        <v>272</v>
      </c>
      <c r="E20" s="138" t="s">
        <v>272</v>
      </c>
      <c r="F20" s="92">
        <v>16</v>
      </c>
      <c r="G20" s="8">
        <v>1.1998899999999999</v>
      </c>
      <c r="H20" s="95">
        <v>9</v>
      </c>
      <c r="I20" s="92">
        <v>30.75</v>
      </c>
      <c r="J20" s="115">
        <v>60.489029568645648</v>
      </c>
      <c r="K20" s="126">
        <v>52</v>
      </c>
    </row>
    <row r="21" spans="1:11">
      <c r="A21" s="57">
        <v>11511000749</v>
      </c>
      <c r="B21" s="7" t="s">
        <v>137</v>
      </c>
      <c r="C21" s="7" t="s">
        <v>12</v>
      </c>
      <c r="D21" s="86" t="s">
        <v>272</v>
      </c>
      <c r="E21" s="138" t="s">
        <v>272</v>
      </c>
      <c r="F21" s="92">
        <v>10</v>
      </c>
      <c r="G21" s="8">
        <v>1.5788199999999999</v>
      </c>
      <c r="H21" s="95">
        <v>9</v>
      </c>
      <c r="I21" s="92">
        <v>30.75</v>
      </c>
      <c r="J21" s="115">
        <v>60.489029568645648</v>
      </c>
      <c r="K21" s="126">
        <v>52</v>
      </c>
    </row>
    <row r="22" spans="1:11">
      <c r="A22" s="57">
        <v>11511102200</v>
      </c>
      <c r="B22" s="7" t="s">
        <v>144</v>
      </c>
      <c r="C22" s="7" t="s">
        <v>31</v>
      </c>
      <c r="D22" s="86" t="s">
        <v>272</v>
      </c>
      <c r="E22" s="138" t="s">
        <v>272</v>
      </c>
      <c r="F22" s="92">
        <v>19</v>
      </c>
      <c r="G22" s="8">
        <v>1.0712900000000001</v>
      </c>
      <c r="H22" s="95">
        <v>13</v>
      </c>
      <c r="I22" s="92">
        <v>15.75</v>
      </c>
      <c r="J22" s="115">
        <v>30.98218587662338</v>
      </c>
      <c r="K22" s="126">
        <v>44</v>
      </c>
    </row>
    <row r="23" spans="1:11">
      <c r="A23" s="57">
        <v>11511000386</v>
      </c>
      <c r="B23" s="7" t="s">
        <v>386</v>
      </c>
      <c r="C23" s="7" t="s">
        <v>8</v>
      </c>
      <c r="D23" s="86" t="s">
        <v>272</v>
      </c>
      <c r="E23" s="138" t="s">
        <v>272</v>
      </c>
      <c r="F23" s="92" t="s">
        <v>272</v>
      </c>
      <c r="G23" s="8" t="s">
        <v>272</v>
      </c>
      <c r="H23" s="95">
        <v>13</v>
      </c>
      <c r="I23" s="92">
        <v>15.75</v>
      </c>
      <c r="J23" s="115">
        <v>30.98218587662338</v>
      </c>
      <c r="K23" s="126">
        <v>44</v>
      </c>
    </row>
    <row r="24" spans="1:11">
      <c r="A24" s="57">
        <v>11511000620</v>
      </c>
      <c r="B24" s="7" t="s">
        <v>142</v>
      </c>
      <c r="C24" s="7" t="s">
        <v>8</v>
      </c>
      <c r="D24" s="86" t="s">
        <v>272</v>
      </c>
      <c r="E24" s="138" t="s">
        <v>272</v>
      </c>
      <c r="F24" s="92">
        <v>12</v>
      </c>
      <c r="G24" s="8">
        <v>1.42842</v>
      </c>
      <c r="H24" s="95">
        <v>13</v>
      </c>
      <c r="I24" s="92">
        <v>15.75</v>
      </c>
      <c r="J24" s="115">
        <v>30.98218587662338</v>
      </c>
      <c r="K24" s="126">
        <v>44</v>
      </c>
    </row>
    <row r="25" spans="1:11">
      <c r="A25" s="57">
        <v>11511000557</v>
      </c>
      <c r="B25" s="7" t="s">
        <v>114</v>
      </c>
      <c r="C25" s="7" t="s">
        <v>8</v>
      </c>
      <c r="D25" s="86" t="s">
        <v>272</v>
      </c>
      <c r="E25" s="138" t="s">
        <v>272</v>
      </c>
      <c r="F25" s="92">
        <v>24</v>
      </c>
      <c r="G25" s="8">
        <v>0.90893000000000002</v>
      </c>
      <c r="H25" s="95">
        <v>13</v>
      </c>
      <c r="I25" s="92">
        <v>15.75</v>
      </c>
      <c r="J25" s="115">
        <v>30.98218587662338</v>
      </c>
      <c r="K25" s="126">
        <v>44</v>
      </c>
    </row>
    <row r="26" spans="1:11">
      <c r="A26" s="57">
        <v>11511102202</v>
      </c>
      <c r="B26" s="7" t="s">
        <v>166</v>
      </c>
      <c r="C26" s="7" t="s">
        <v>49</v>
      </c>
      <c r="D26" s="86" t="s">
        <v>272</v>
      </c>
      <c r="E26" s="138" t="s">
        <v>272</v>
      </c>
      <c r="F26" s="92">
        <v>26</v>
      </c>
      <c r="G26" s="8">
        <v>0.85697000000000001</v>
      </c>
      <c r="H26" s="95">
        <v>17</v>
      </c>
      <c r="I26" s="92">
        <v>5.62</v>
      </c>
      <c r="J26" s="115">
        <v>11.055230769944343</v>
      </c>
      <c r="K26" s="126">
        <v>38</v>
      </c>
    </row>
    <row r="27" spans="1:11">
      <c r="A27" s="57">
        <v>11511202676</v>
      </c>
      <c r="B27" s="7" t="s">
        <v>390</v>
      </c>
      <c r="C27" s="7" t="s">
        <v>391</v>
      </c>
      <c r="D27" s="86" t="s">
        <v>272</v>
      </c>
      <c r="E27" s="138" t="s">
        <v>272</v>
      </c>
      <c r="F27" s="92" t="s">
        <v>272</v>
      </c>
      <c r="G27" s="8" t="s">
        <v>272</v>
      </c>
      <c r="H27" s="95">
        <v>17</v>
      </c>
      <c r="I27" s="92">
        <v>5.62</v>
      </c>
      <c r="J27" s="115">
        <v>11.055230769944343</v>
      </c>
      <c r="K27" s="126">
        <v>38</v>
      </c>
    </row>
    <row r="28" spans="1:11">
      <c r="A28" s="57">
        <v>11511202627</v>
      </c>
      <c r="B28" s="7" t="s">
        <v>124</v>
      </c>
      <c r="C28" s="7" t="s">
        <v>47</v>
      </c>
      <c r="D28" s="86" t="s">
        <v>272</v>
      </c>
      <c r="E28" s="138" t="s">
        <v>272</v>
      </c>
      <c r="F28" s="92">
        <v>44</v>
      </c>
      <c r="G28" s="8">
        <v>0.56584000000000001</v>
      </c>
      <c r="H28" s="95">
        <v>17</v>
      </c>
      <c r="I28" s="92">
        <v>5.62</v>
      </c>
      <c r="J28" s="115">
        <v>11.055230769944343</v>
      </c>
      <c r="K28" s="126">
        <v>38</v>
      </c>
    </row>
    <row r="29" spans="1:11">
      <c r="A29" s="57">
        <v>11511202654</v>
      </c>
      <c r="B29" s="7" t="s">
        <v>123</v>
      </c>
      <c r="C29" s="7" t="s">
        <v>47</v>
      </c>
      <c r="D29" s="86" t="s">
        <v>272</v>
      </c>
      <c r="E29" s="138" t="s">
        <v>272</v>
      </c>
      <c r="F29" s="92">
        <v>35</v>
      </c>
      <c r="G29" s="8">
        <v>0.68161000000000005</v>
      </c>
      <c r="H29" s="95">
        <v>17</v>
      </c>
      <c r="I29" s="92">
        <v>5.62</v>
      </c>
      <c r="J29" s="115">
        <v>11.055230769944343</v>
      </c>
      <c r="K29" s="126">
        <v>38</v>
      </c>
    </row>
    <row r="30" spans="1:11">
      <c r="A30" s="57">
        <v>11511303588</v>
      </c>
      <c r="B30" s="7" t="s">
        <v>154</v>
      </c>
      <c r="C30" s="7" t="s">
        <v>29</v>
      </c>
      <c r="D30" s="86" t="s">
        <v>272</v>
      </c>
      <c r="E30" s="138" t="s">
        <v>272</v>
      </c>
      <c r="F30" s="92">
        <v>15</v>
      </c>
      <c r="G30" s="8">
        <v>1.24979</v>
      </c>
      <c r="H30" s="95">
        <v>17</v>
      </c>
      <c r="I30" s="92">
        <v>5.62</v>
      </c>
      <c r="J30" s="115">
        <v>11.055230769944343</v>
      </c>
      <c r="K30" s="126">
        <v>38</v>
      </c>
    </row>
    <row r="31" spans="1:11">
      <c r="A31" s="57">
        <v>11511101222</v>
      </c>
      <c r="B31" s="7" t="s">
        <v>139</v>
      </c>
      <c r="C31" s="7" t="s">
        <v>8</v>
      </c>
      <c r="D31" s="86" t="s">
        <v>272</v>
      </c>
      <c r="E31" s="138" t="s">
        <v>272</v>
      </c>
      <c r="F31" s="92">
        <v>13</v>
      </c>
      <c r="G31" s="8">
        <v>1.36341</v>
      </c>
      <c r="H31" s="95">
        <v>17</v>
      </c>
      <c r="I31" s="92">
        <v>5.62</v>
      </c>
      <c r="J31" s="115">
        <v>11.055230769944343</v>
      </c>
      <c r="K31" s="126">
        <v>38</v>
      </c>
    </row>
    <row r="32" spans="1:11">
      <c r="A32" s="57" t="s">
        <v>595</v>
      </c>
      <c r="B32" s="7" t="s">
        <v>384</v>
      </c>
      <c r="C32" s="7" t="s">
        <v>8</v>
      </c>
      <c r="D32" s="86" t="s">
        <v>272</v>
      </c>
      <c r="E32" s="138" t="s">
        <v>272</v>
      </c>
      <c r="F32" s="92">
        <v>34</v>
      </c>
      <c r="G32" s="8">
        <v>0.69743999999999995</v>
      </c>
      <c r="H32" s="95">
        <v>17</v>
      </c>
      <c r="I32" s="92">
        <v>5.62</v>
      </c>
      <c r="J32" s="115">
        <v>11.055230769944343</v>
      </c>
      <c r="K32" s="126">
        <v>38</v>
      </c>
    </row>
    <row r="33" spans="1:11">
      <c r="A33" s="57">
        <v>11511101589</v>
      </c>
      <c r="B33" s="7" t="s">
        <v>160</v>
      </c>
      <c r="C33" s="7" t="s">
        <v>46</v>
      </c>
      <c r="D33" s="86" t="s">
        <v>272</v>
      </c>
      <c r="E33" s="138" t="s">
        <v>272</v>
      </c>
      <c r="F33" s="92">
        <v>25</v>
      </c>
      <c r="G33" s="8">
        <v>0.88210999999999995</v>
      </c>
      <c r="H33" s="95">
        <v>17</v>
      </c>
      <c r="I33" s="92">
        <v>5.62</v>
      </c>
      <c r="J33" s="115">
        <v>11.055230769944343</v>
      </c>
      <c r="K33" s="126">
        <v>38</v>
      </c>
    </row>
    <row r="34" spans="1:11">
      <c r="A34" s="57">
        <v>11511000046</v>
      </c>
      <c r="B34" s="7" t="s">
        <v>138</v>
      </c>
      <c r="C34" s="7" t="s">
        <v>8</v>
      </c>
      <c r="D34" s="86" t="s">
        <v>272</v>
      </c>
      <c r="E34" s="138" t="s">
        <v>272</v>
      </c>
      <c r="F34" s="92">
        <v>11</v>
      </c>
      <c r="G34" s="8">
        <v>1.4997499999999999</v>
      </c>
      <c r="H34" s="95">
        <v>25</v>
      </c>
      <c r="I34" s="92">
        <v>1</v>
      </c>
      <c r="J34" s="115">
        <v>1.9671229128014844</v>
      </c>
      <c r="K34" s="126">
        <v>30</v>
      </c>
    </row>
    <row r="35" spans="1:11">
      <c r="A35" s="57" t="s">
        <v>603</v>
      </c>
      <c r="B35" s="7" t="s">
        <v>388</v>
      </c>
      <c r="C35" s="7" t="s">
        <v>8</v>
      </c>
      <c r="D35" s="86" t="s">
        <v>272</v>
      </c>
      <c r="E35" s="138" t="s">
        <v>272</v>
      </c>
      <c r="F35" s="92">
        <v>43</v>
      </c>
      <c r="G35" s="8">
        <v>0.57665999999999995</v>
      </c>
      <c r="H35" s="95">
        <v>25</v>
      </c>
      <c r="I35" s="92">
        <v>1</v>
      </c>
      <c r="J35" s="115">
        <v>1.9671229128014844</v>
      </c>
      <c r="K35" s="126">
        <v>30</v>
      </c>
    </row>
    <row r="36" spans="1:11">
      <c r="A36" s="57">
        <v>11511303690</v>
      </c>
      <c r="B36" s="7" t="s">
        <v>393</v>
      </c>
      <c r="C36" s="7" t="s">
        <v>20</v>
      </c>
      <c r="D36" s="86" t="s">
        <v>272</v>
      </c>
      <c r="E36" s="138" t="s">
        <v>272</v>
      </c>
      <c r="F36" s="92" t="s">
        <v>272</v>
      </c>
      <c r="G36" s="8" t="s">
        <v>272</v>
      </c>
      <c r="H36" s="95">
        <v>25</v>
      </c>
      <c r="I36" s="92">
        <v>1</v>
      </c>
      <c r="J36" s="115">
        <v>1.9671229128014844</v>
      </c>
      <c r="K36" s="126">
        <v>30</v>
      </c>
    </row>
    <row r="37" spans="1:11">
      <c r="A37" s="57" t="s">
        <v>606</v>
      </c>
      <c r="B37" s="7" t="s">
        <v>395</v>
      </c>
      <c r="C37" s="7" t="s">
        <v>48</v>
      </c>
      <c r="D37" s="86" t="s">
        <v>272</v>
      </c>
      <c r="E37" s="138" t="s">
        <v>272</v>
      </c>
      <c r="F37" s="92" t="s">
        <v>272</v>
      </c>
      <c r="G37" s="8" t="s">
        <v>272</v>
      </c>
      <c r="H37" s="95">
        <v>25</v>
      </c>
      <c r="I37" s="92">
        <v>1</v>
      </c>
      <c r="J37" s="115">
        <v>1.9671229128014844</v>
      </c>
      <c r="K37" s="126">
        <v>30</v>
      </c>
    </row>
    <row r="38" spans="1:11">
      <c r="A38" s="57"/>
      <c r="B38" s="7" t="s">
        <v>272</v>
      </c>
      <c r="C38" s="7" t="s">
        <v>272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/>
      <c r="I38" s="92" t="s">
        <v>272</v>
      </c>
      <c r="J38" s="115" t="s">
        <v>272</v>
      </c>
      <c r="K38" s="126" t="s">
        <v>272</v>
      </c>
    </row>
    <row r="39" spans="1:11">
      <c r="A39" s="57"/>
      <c r="B39" s="7" t="s">
        <v>272</v>
      </c>
      <c r="C39" s="7" t="s">
        <v>272</v>
      </c>
      <c r="D39" s="86" t="s">
        <v>272</v>
      </c>
      <c r="E39" s="138" t="s">
        <v>272</v>
      </c>
      <c r="F39" s="92" t="s">
        <v>272</v>
      </c>
      <c r="G39" s="8" t="s">
        <v>272</v>
      </c>
      <c r="H39" s="95"/>
      <c r="I39" s="92" t="s">
        <v>272</v>
      </c>
      <c r="J39" s="115" t="s">
        <v>272</v>
      </c>
      <c r="K39" s="126" t="s">
        <v>272</v>
      </c>
    </row>
    <row r="40" spans="1:11">
      <c r="A40" s="57"/>
      <c r="B40" s="7" t="s">
        <v>272</v>
      </c>
      <c r="C40" s="7" t="s">
        <v>272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/>
      <c r="I40" s="92" t="s">
        <v>272</v>
      </c>
      <c r="J40" s="115" t="s">
        <v>272</v>
      </c>
      <c r="K40" s="126" t="s">
        <v>272</v>
      </c>
    </row>
    <row r="41" spans="1:11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</row>
    <row r="42" spans="1:11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</row>
    <row r="43" spans="1:11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</row>
    <row r="44" spans="1:11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</row>
    <row r="45" spans="1:11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</row>
    <row r="46" spans="1:11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</row>
    <row r="47" spans="1:11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</row>
    <row r="48" spans="1:11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</row>
    <row r="49" spans="1:11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</row>
    <row r="50" spans="1:11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</row>
    <row r="51" spans="1:11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</row>
    <row r="52" spans="1:11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</row>
    <row r="53" spans="1:11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</row>
    <row r="54" spans="1:11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</row>
    <row r="55" spans="1:11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</row>
    <row r="56" spans="1:11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</row>
    <row r="57" spans="1:11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</row>
    <row r="58" spans="1:11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</row>
    <row r="59" spans="1:11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</row>
    <row r="60" spans="1:11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</row>
    <row r="61" spans="1:11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</row>
    <row r="62" spans="1:11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</row>
    <row r="63" spans="1:11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</row>
    <row r="64" spans="1:11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</row>
    <row r="65" spans="1:11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</row>
    <row r="66" spans="1:11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</row>
    <row r="67" spans="1:11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</row>
    <row r="68" spans="1:11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</row>
    <row r="69" spans="1:11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</row>
    <row r="70" spans="1:11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</row>
    <row r="71" spans="1:11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</row>
    <row r="72" spans="1:11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</row>
    <row r="73" spans="1:11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</row>
    <row r="74" spans="1:11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</row>
    <row r="75" spans="1:11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</row>
    <row r="76" spans="1:11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</row>
    <row r="77" spans="1:11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</row>
    <row r="78" spans="1:11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</row>
    <row r="79" spans="1:11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</row>
    <row r="80" spans="1:11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</row>
    <row r="81" spans="1:11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</row>
    <row r="82" spans="1:11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</row>
    <row r="83" spans="1:11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</row>
    <row r="84" spans="1:11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</row>
    <row r="85" spans="1:11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</row>
    <row r="86" spans="1:11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</row>
    <row r="87" spans="1:11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</row>
    <row r="88" spans="1:11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</row>
    <row r="89" spans="1:11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</row>
    <row r="90" spans="1:11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</row>
    <row r="91" spans="1:11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</row>
    <row r="92" spans="1:11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</row>
    <row r="93" spans="1:11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</row>
    <row r="94" spans="1:11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</row>
    <row r="95" spans="1:11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</row>
    <row r="96" spans="1:11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</row>
    <row r="97" spans="1:11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</row>
    <row r="98" spans="1:11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</row>
    <row r="99" spans="1:11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</row>
    <row r="100" spans="1:11">
      <c r="J100" s="79">
        <v>1691.6442280148424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00"/>
  <sheetViews>
    <sheetView topLeftCell="A4" workbookViewId="0">
      <selection activeCell="B19" sqref="B19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</cols>
  <sheetData>
    <row r="1" spans="1:11">
      <c r="A1" s="251">
        <v>41489</v>
      </c>
      <c r="B1" s="255" t="s">
        <v>439</v>
      </c>
      <c r="C1" s="255"/>
      <c r="D1" s="255"/>
      <c r="E1" s="255"/>
      <c r="F1" s="256"/>
    </row>
    <row r="2" spans="1:11">
      <c r="A2" s="252"/>
      <c r="B2" s="257"/>
      <c r="C2" s="257"/>
      <c r="D2" s="257"/>
      <c r="E2" s="257"/>
      <c r="F2" s="258"/>
    </row>
    <row r="3" spans="1:11" ht="13.5" thickBot="1">
      <c r="A3" s="253" t="s">
        <v>302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</row>
    <row r="4" spans="1:11">
      <c r="A4" s="64" t="s">
        <v>32</v>
      </c>
      <c r="B4" s="51"/>
      <c r="C4" s="82"/>
      <c r="D4" s="90" t="s">
        <v>272</v>
      </c>
      <c r="E4" s="118">
        <v>75</v>
      </c>
      <c r="F4" s="120"/>
      <c r="G4" s="52"/>
      <c r="J4" s="11"/>
      <c r="K4" s="11"/>
    </row>
    <row r="5" spans="1:11">
      <c r="A5" s="64" t="s">
        <v>270</v>
      </c>
      <c r="B5" s="51"/>
      <c r="C5" s="82"/>
      <c r="D5" s="144">
        <v>0</v>
      </c>
      <c r="E5" s="145">
        <v>0.14439981447124306</v>
      </c>
      <c r="F5" s="146">
        <v>1.1443998144712431</v>
      </c>
      <c r="G5" s="52"/>
      <c r="K5" s="11"/>
    </row>
    <row r="6" spans="1:11">
      <c r="A6" s="104" t="s">
        <v>255</v>
      </c>
      <c r="B6" s="105"/>
      <c r="C6" s="107"/>
      <c r="D6" s="108">
        <v>6</v>
      </c>
      <c r="E6" s="119">
        <v>6</v>
      </c>
      <c r="F6" s="121">
        <v>0.8</v>
      </c>
      <c r="G6" s="52"/>
      <c r="J6" s="54"/>
      <c r="K6" s="124"/>
    </row>
    <row r="7" spans="1:11" ht="13.5" thickBot="1">
      <c r="A7" s="111" t="s">
        <v>33</v>
      </c>
      <c r="B7" s="112"/>
      <c r="C7" s="112"/>
      <c r="D7" s="113"/>
      <c r="E7" s="113"/>
      <c r="F7" s="117">
        <v>0.91551985157699445</v>
      </c>
      <c r="J7" s="68"/>
      <c r="K7" s="53"/>
    </row>
    <row r="8" spans="1:11" ht="13.5" thickBot="1"/>
    <row r="9" spans="1:11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</row>
    <row r="10" spans="1:11">
      <c r="A10" s="57">
        <v>11511303486</v>
      </c>
      <c r="B10" s="7" t="s">
        <v>268</v>
      </c>
      <c r="C10" s="7" t="s">
        <v>31</v>
      </c>
      <c r="D10" s="85" t="s">
        <v>272</v>
      </c>
      <c r="E10" s="137" t="s">
        <v>272</v>
      </c>
      <c r="F10" s="91">
        <v>22</v>
      </c>
      <c r="G10" s="133">
        <v>0.96772999999999998</v>
      </c>
      <c r="H10" s="94">
        <v>1</v>
      </c>
      <c r="I10" s="91">
        <v>75</v>
      </c>
      <c r="J10" s="114">
        <v>68.663988868274586</v>
      </c>
      <c r="K10" s="125">
        <v>0</v>
      </c>
    </row>
    <row r="11" spans="1:11">
      <c r="A11" s="57">
        <v>11511303588</v>
      </c>
      <c r="B11" s="7" t="s">
        <v>154</v>
      </c>
      <c r="C11" s="7" t="s">
        <v>29</v>
      </c>
      <c r="D11" s="86" t="s">
        <v>272</v>
      </c>
      <c r="E11" s="138" t="s">
        <v>272</v>
      </c>
      <c r="F11" s="92">
        <v>18</v>
      </c>
      <c r="G11" s="8">
        <v>1.1110899999999999</v>
      </c>
      <c r="H11" s="95">
        <v>2</v>
      </c>
      <c r="I11" s="92">
        <v>61</v>
      </c>
      <c r="J11" s="115">
        <v>55.846710946196659</v>
      </c>
      <c r="K11" s="126">
        <v>0</v>
      </c>
    </row>
    <row r="12" spans="1:11">
      <c r="A12" s="57">
        <v>11511000278</v>
      </c>
      <c r="B12" s="7" t="s">
        <v>267</v>
      </c>
      <c r="C12" s="7" t="s">
        <v>29</v>
      </c>
      <c r="D12" s="86" t="s">
        <v>272</v>
      </c>
      <c r="E12" s="138" t="s">
        <v>272</v>
      </c>
      <c r="F12" s="92" t="s">
        <v>272</v>
      </c>
      <c r="G12" s="8" t="s">
        <v>272</v>
      </c>
      <c r="H12" s="95">
        <v>3</v>
      </c>
      <c r="I12" s="92">
        <v>51</v>
      </c>
      <c r="J12" s="115">
        <v>46.69151243042672</v>
      </c>
      <c r="K12" s="126">
        <v>0</v>
      </c>
    </row>
    <row r="13" spans="1:11">
      <c r="A13" s="57">
        <v>11511202447</v>
      </c>
      <c r="B13" s="7" t="s">
        <v>141</v>
      </c>
      <c r="C13" s="7" t="s">
        <v>30</v>
      </c>
      <c r="D13" s="86" t="s">
        <v>272</v>
      </c>
      <c r="E13" s="138" t="s">
        <v>272</v>
      </c>
      <c r="F13" s="92">
        <v>20</v>
      </c>
      <c r="G13" s="8">
        <v>1.03444</v>
      </c>
      <c r="H13" s="95">
        <v>4</v>
      </c>
      <c r="I13" s="92">
        <v>43</v>
      </c>
      <c r="J13" s="115">
        <v>39.367353617810764</v>
      </c>
      <c r="K13" s="126">
        <v>0</v>
      </c>
    </row>
    <row r="14" spans="1:11">
      <c r="A14" s="57" t="s">
        <v>596</v>
      </c>
      <c r="B14" s="7" t="s">
        <v>440</v>
      </c>
      <c r="C14" s="7" t="s">
        <v>30</v>
      </c>
      <c r="D14" s="86" t="s">
        <v>272</v>
      </c>
      <c r="E14" s="138" t="s">
        <v>272</v>
      </c>
      <c r="F14" s="92" t="s">
        <v>272</v>
      </c>
      <c r="G14" s="8" t="s">
        <v>272</v>
      </c>
      <c r="H14" s="95">
        <v>5</v>
      </c>
      <c r="I14" s="92">
        <v>36</v>
      </c>
      <c r="J14" s="115">
        <v>32.958714656771804</v>
      </c>
      <c r="K14" s="126">
        <v>0</v>
      </c>
    </row>
    <row r="15" spans="1:11">
      <c r="A15" s="57" t="s">
        <v>598</v>
      </c>
      <c r="B15" s="7" t="s">
        <v>441</v>
      </c>
      <c r="C15" s="7" t="s">
        <v>442</v>
      </c>
      <c r="D15" s="86" t="s">
        <v>272</v>
      </c>
      <c r="E15" s="138" t="s">
        <v>272</v>
      </c>
      <c r="F15" s="92" t="s">
        <v>272</v>
      </c>
      <c r="G15" s="8" t="s">
        <v>272</v>
      </c>
      <c r="H15" s="95">
        <v>6</v>
      </c>
      <c r="I15" s="92">
        <v>31</v>
      </c>
      <c r="J15" s="115">
        <v>28.381115398886827</v>
      </c>
      <c r="K15" s="126">
        <v>0</v>
      </c>
    </row>
    <row r="16" spans="1:11">
      <c r="A16" s="57"/>
      <c r="B16" s="7" t="s">
        <v>272</v>
      </c>
      <c r="C16" s="7" t="s">
        <v>272</v>
      </c>
      <c r="D16" s="86" t="s">
        <v>272</v>
      </c>
      <c r="E16" s="138" t="s">
        <v>272</v>
      </c>
      <c r="F16" s="92" t="s">
        <v>272</v>
      </c>
      <c r="G16" s="8" t="s">
        <v>272</v>
      </c>
      <c r="H16" s="95"/>
      <c r="I16" s="92" t="s">
        <v>272</v>
      </c>
      <c r="J16" s="115" t="s">
        <v>272</v>
      </c>
      <c r="K16" s="126" t="s">
        <v>272</v>
      </c>
    </row>
    <row r="17" spans="1:11">
      <c r="A17" s="57"/>
      <c r="B17" s="7" t="s">
        <v>272</v>
      </c>
      <c r="C17" s="7" t="s">
        <v>272</v>
      </c>
      <c r="D17" s="86" t="s">
        <v>272</v>
      </c>
      <c r="E17" s="138" t="s">
        <v>272</v>
      </c>
      <c r="F17" s="92" t="s">
        <v>272</v>
      </c>
      <c r="G17" s="8" t="s">
        <v>272</v>
      </c>
      <c r="H17" s="95"/>
      <c r="I17" s="92" t="s">
        <v>272</v>
      </c>
      <c r="J17" s="115" t="s">
        <v>272</v>
      </c>
      <c r="K17" s="126" t="s">
        <v>272</v>
      </c>
    </row>
    <row r="18" spans="1:11">
      <c r="A18" s="57"/>
      <c r="B18" s="7" t="s">
        <v>272</v>
      </c>
      <c r="C18" s="7" t="s">
        <v>272</v>
      </c>
      <c r="D18" s="86" t="s">
        <v>272</v>
      </c>
      <c r="E18" s="138" t="s">
        <v>272</v>
      </c>
      <c r="F18" s="92" t="s">
        <v>272</v>
      </c>
      <c r="G18" s="8" t="s">
        <v>272</v>
      </c>
      <c r="H18" s="95"/>
      <c r="I18" s="92" t="s">
        <v>272</v>
      </c>
      <c r="J18" s="115" t="s">
        <v>272</v>
      </c>
      <c r="K18" s="126" t="s">
        <v>272</v>
      </c>
    </row>
    <row r="19" spans="1:11">
      <c r="A19" s="57"/>
      <c r="B19" s="7" t="s">
        <v>272</v>
      </c>
      <c r="C19" s="7" t="s">
        <v>272</v>
      </c>
      <c r="D19" s="86" t="s">
        <v>272</v>
      </c>
      <c r="E19" s="138" t="s">
        <v>272</v>
      </c>
      <c r="F19" s="92" t="s">
        <v>272</v>
      </c>
      <c r="G19" s="8" t="s">
        <v>272</v>
      </c>
      <c r="H19" s="95"/>
      <c r="I19" s="92" t="s">
        <v>272</v>
      </c>
      <c r="J19" s="115" t="s">
        <v>272</v>
      </c>
      <c r="K19" s="126" t="s">
        <v>272</v>
      </c>
    </row>
    <row r="20" spans="1:11">
      <c r="A20" s="57"/>
      <c r="B20" s="7" t="s">
        <v>272</v>
      </c>
      <c r="C20" s="7" t="s">
        <v>272</v>
      </c>
      <c r="D20" s="86" t="s">
        <v>272</v>
      </c>
      <c r="E20" s="138" t="s">
        <v>272</v>
      </c>
      <c r="F20" s="92" t="s">
        <v>272</v>
      </c>
      <c r="G20" s="8" t="s">
        <v>272</v>
      </c>
      <c r="H20" s="95"/>
      <c r="I20" s="92" t="s">
        <v>272</v>
      </c>
      <c r="J20" s="115" t="s">
        <v>272</v>
      </c>
      <c r="K20" s="126" t="s">
        <v>272</v>
      </c>
    </row>
    <row r="21" spans="1:11">
      <c r="A21" s="57"/>
      <c r="B21" s="7" t="s">
        <v>272</v>
      </c>
      <c r="C21" s="7" t="s">
        <v>272</v>
      </c>
      <c r="D21" s="86" t="s">
        <v>272</v>
      </c>
      <c r="E21" s="138" t="s">
        <v>272</v>
      </c>
      <c r="F21" s="92" t="s">
        <v>272</v>
      </c>
      <c r="G21" s="8" t="s">
        <v>272</v>
      </c>
      <c r="H21" s="95"/>
      <c r="I21" s="92" t="s">
        <v>272</v>
      </c>
      <c r="J21" s="115" t="s">
        <v>272</v>
      </c>
      <c r="K21" s="126" t="s">
        <v>272</v>
      </c>
    </row>
    <row r="22" spans="1:11">
      <c r="A22" s="57"/>
      <c r="B22" s="7" t="s">
        <v>272</v>
      </c>
      <c r="C22" s="7" t="s">
        <v>272</v>
      </c>
      <c r="D22" s="86" t="s">
        <v>272</v>
      </c>
      <c r="E22" s="138" t="s">
        <v>272</v>
      </c>
      <c r="F22" s="92" t="s">
        <v>272</v>
      </c>
      <c r="G22" s="8" t="s">
        <v>272</v>
      </c>
      <c r="H22" s="95"/>
      <c r="I22" s="92" t="s">
        <v>272</v>
      </c>
      <c r="J22" s="115" t="s">
        <v>272</v>
      </c>
      <c r="K22" s="126" t="s">
        <v>272</v>
      </c>
    </row>
    <row r="23" spans="1:11">
      <c r="A23" s="57"/>
      <c r="B23" s="7" t="s">
        <v>272</v>
      </c>
      <c r="C23" s="7" t="s">
        <v>272</v>
      </c>
      <c r="D23" s="86" t="s">
        <v>272</v>
      </c>
      <c r="E23" s="138" t="s">
        <v>272</v>
      </c>
      <c r="F23" s="92" t="s">
        <v>272</v>
      </c>
      <c r="G23" s="8" t="s">
        <v>272</v>
      </c>
      <c r="H23" s="95"/>
      <c r="I23" s="92" t="s">
        <v>272</v>
      </c>
      <c r="J23" s="115" t="s">
        <v>272</v>
      </c>
      <c r="K23" s="126" t="s">
        <v>272</v>
      </c>
    </row>
    <row r="24" spans="1:11">
      <c r="A24" s="57"/>
      <c r="B24" s="7" t="s">
        <v>272</v>
      </c>
      <c r="C24" s="7" t="s">
        <v>272</v>
      </c>
      <c r="D24" s="86" t="s">
        <v>272</v>
      </c>
      <c r="E24" s="138" t="s">
        <v>272</v>
      </c>
      <c r="F24" s="92" t="s">
        <v>272</v>
      </c>
      <c r="G24" s="8" t="s">
        <v>272</v>
      </c>
      <c r="H24" s="95"/>
      <c r="I24" s="92" t="s">
        <v>272</v>
      </c>
      <c r="J24" s="115" t="s">
        <v>272</v>
      </c>
      <c r="K24" s="126" t="s">
        <v>272</v>
      </c>
    </row>
    <row r="25" spans="1:11">
      <c r="A25" s="57"/>
      <c r="B25" s="7" t="s">
        <v>272</v>
      </c>
      <c r="C25" s="7" t="s">
        <v>272</v>
      </c>
      <c r="D25" s="86" t="s">
        <v>272</v>
      </c>
      <c r="E25" s="138" t="s">
        <v>272</v>
      </c>
      <c r="F25" s="92" t="s">
        <v>272</v>
      </c>
      <c r="G25" s="8" t="s">
        <v>272</v>
      </c>
      <c r="H25" s="95"/>
      <c r="I25" s="92" t="s">
        <v>272</v>
      </c>
      <c r="J25" s="115" t="s">
        <v>272</v>
      </c>
      <c r="K25" s="126" t="s">
        <v>272</v>
      </c>
    </row>
    <row r="26" spans="1:11">
      <c r="A26" s="57"/>
      <c r="B26" s="7" t="s">
        <v>272</v>
      </c>
      <c r="C26" s="7" t="s">
        <v>272</v>
      </c>
      <c r="D26" s="86" t="s">
        <v>272</v>
      </c>
      <c r="E26" s="138" t="s">
        <v>272</v>
      </c>
      <c r="F26" s="92" t="s">
        <v>272</v>
      </c>
      <c r="G26" s="8" t="s">
        <v>272</v>
      </c>
      <c r="H26" s="95"/>
      <c r="I26" s="92" t="s">
        <v>272</v>
      </c>
      <c r="J26" s="115" t="s">
        <v>272</v>
      </c>
      <c r="K26" s="126" t="s">
        <v>272</v>
      </c>
    </row>
    <row r="27" spans="1:11">
      <c r="A27" s="57"/>
      <c r="B27" s="7" t="s">
        <v>272</v>
      </c>
      <c r="C27" s="7" t="s">
        <v>272</v>
      </c>
      <c r="D27" s="86" t="s">
        <v>272</v>
      </c>
      <c r="E27" s="138" t="s">
        <v>272</v>
      </c>
      <c r="F27" s="92" t="s">
        <v>272</v>
      </c>
      <c r="G27" s="8" t="s">
        <v>272</v>
      </c>
      <c r="H27" s="95"/>
      <c r="I27" s="92" t="s">
        <v>272</v>
      </c>
      <c r="J27" s="115" t="s">
        <v>272</v>
      </c>
      <c r="K27" s="126" t="s">
        <v>272</v>
      </c>
    </row>
    <row r="28" spans="1:11">
      <c r="A28" s="57"/>
      <c r="B28" s="7" t="s">
        <v>272</v>
      </c>
      <c r="C28" s="7" t="s">
        <v>272</v>
      </c>
      <c r="D28" s="86" t="s">
        <v>272</v>
      </c>
      <c r="E28" s="138" t="s">
        <v>272</v>
      </c>
      <c r="F28" s="92" t="s">
        <v>272</v>
      </c>
      <c r="G28" s="8" t="s">
        <v>272</v>
      </c>
      <c r="H28" s="95"/>
      <c r="I28" s="92" t="s">
        <v>272</v>
      </c>
      <c r="J28" s="115" t="s">
        <v>272</v>
      </c>
      <c r="K28" s="126" t="s">
        <v>272</v>
      </c>
    </row>
    <row r="29" spans="1:11">
      <c r="A29" s="57"/>
      <c r="B29" s="7" t="s">
        <v>272</v>
      </c>
      <c r="C29" s="7" t="s">
        <v>272</v>
      </c>
      <c r="D29" s="86" t="s">
        <v>272</v>
      </c>
      <c r="E29" s="138" t="s">
        <v>272</v>
      </c>
      <c r="F29" s="92" t="s">
        <v>272</v>
      </c>
      <c r="G29" s="8" t="s">
        <v>272</v>
      </c>
      <c r="H29" s="95"/>
      <c r="I29" s="92" t="s">
        <v>272</v>
      </c>
      <c r="J29" s="115" t="s">
        <v>272</v>
      </c>
      <c r="K29" s="126" t="s">
        <v>272</v>
      </c>
    </row>
    <row r="30" spans="1:11">
      <c r="A30" s="57"/>
      <c r="B30" s="7" t="s">
        <v>272</v>
      </c>
      <c r="C30" s="7" t="s">
        <v>272</v>
      </c>
      <c r="D30" s="86" t="s">
        <v>272</v>
      </c>
      <c r="E30" s="138" t="s">
        <v>272</v>
      </c>
      <c r="F30" s="92" t="s">
        <v>272</v>
      </c>
      <c r="G30" s="8" t="s">
        <v>272</v>
      </c>
      <c r="H30" s="95"/>
      <c r="I30" s="92" t="s">
        <v>272</v>
      </c>
      <c r="J30" s="115" t="s">
        <v>272</v>
      </c>
      <c r="K30" s="126" t="s">
        <v>272</v>
      </c>
    </row>
    <row r="31" spans="1:11">
      <c r="A31" s="57"/>
      <c r="B31" s="7" t="s">
        <v>272</v>
      </c>
      <c r="C31" s="7" t="s">
        <v>272</v>
      </c>
      <c r="D31" s="86" t="s">
        <v>272</v>
      </c>
      <c r="E31" s="138" t="s">
        <v>272</v>
      </c>
      <c r="F31" s="92" t="s">
        <v>272</v>
      </c>
      <c r="G31" s="8" t="s">
        <v>272</v>
      </c>
      <c r="H31" s="95"/>
      <c r="I31" s="92" t="s">
        <v>272</v>
      </c>
      <c r="J31" s="115" t="s">
        <v>272</v>
      </c>
      <c r="K31" s="126" t="s">
        <v>272</v>
      </c>
    </row>
    <row r="32" spans="1:11">
      <c r="A32" s="57"/>
      <c r="B32" s="7" t="s">
        <v>272</v>
      </c>
      <c r="C32" s="7" t="s">
        <v>272</v>
      </c>
      <c r="D32" s="86" t="s">
        <v>272</v>
      </c>
      <c r="E32" s="138" t="s">
        <v>272</v>
      </c>
      <c r="F32" s="92" t="s">
        <v>272</v>
      </c>
      <c r="G32" s="8" t="s">
        <v>272</v>
      </c>
      <c r="H32" s="95"/>
      <c r="I32" s="92" t="s">
        <v>272</v>
      </c>
      <c r="J32" s="115" t="s">
        <v>272</v>
      </c>
      <c r="K32" s="126" t="s">
        <v>272</v>
      </c>
    </row>
    <row r="33" spans="1:11">
      <c r="A33" s="57"/>
      <c r="B33" s="7" t="s">
        <v>272</v>
      </c>
      <c r="C33" s="7" t="s">
        <v>272</v>
      </c>
      <c r="D33" s="86" t="s">
        <v>272</v>
      </c>
      <c r="E33" s="138" t="s">
        <v>272</v>
      </c>
      <c r="F33" s="92" t="s">
        <v>272</v>
      </c>
      <c r="G33" s="8" t="s">
        <v>272</v>
      </c>
      <c r="H33" s="95"/>
      <c r="I33" s="92" t="s">
        <v>272</v>
      </c>
      <c r="J33" s="115" t="s">
        <v>272</v>
      </c>
      <c r="K33" s="126" t="s">
        <v>272</v>
      </c>
    </row>
    <row r="34" spans="1:11">
      <c r="A34" s="57"/>
      <c r="B34" s="7" t="s">
        <v>272</v>
      </c>
      <c r="C34" s="7" t="s">
        <v>272</v>
      </c>
      <c r="D34" s="86" t="s">
        <v>272</v>
      </c>
      <c r="E34" s="138" t="s">
        <v>272</v>
      </c>
      <c r="F34" s="92" t="s">
        <v>272</v>
      </c>
      <c r="G34" s="8" t="s">
        <v>272</v>
      </c>
      <c r="H34" s="95"/>
      <c r="I34" s="92" t="s">
        <v>272</v>
      </c>
      <c r="J34" s="115" t="s">
        <v>272</v>
      </c>
      <c r="K34" s="126" t="s">
        <v>272</v>
      </c>
    </row>
    <row r="35" spans="1:11">
      <c r="A35" s="57"/>
      <c r="B35" s="7" t="s">
        <v>272</v>
      </c>
      <c r="C35" s="7" t="s">
        <v>272</v>
      </c>
      <c r="D35" s="86" t="s">
        <v>272</v>
      </c>
      <c r="E35" s="138" t="s">
        <v>272</v>
      </c>
      <c r="F35" s="92" t="s">
        <v>272</v>
      </c>
      <c r="G35" s="8" t="s">
        <v>272</v>
      </c>
      <c r="H35" s="95"/>
      <c r="I35" s="92" t="s">
        <v>272</v>
      </c>
      <c r="J35" s="115" t="s">
        <v>272</v>
      </c>
      <c r="K35" s="126" t="s">
        <v>272</v>
      </c>
    </row>
    <row r="36" spans="1:11">
      <c r="A36" s="57"/>
      <c r="B36" s="7" t="s">
        <v>272</v>
      </c>
      <c r="C36" s="7" t="s">
        <v>272</v>
      </c>
      <c r="D36" s="86" t="s">
        <v>272</v>
      </c>
      <c r="E36" s="138" t="s">
        <v>272</v>
      </c>
      <c r="F36" s="92" t="s">
        <v>272</v>
      </c>
      <c r="G36" s="8" t="s">
        <v>272</v>
      </c>
      <c r="H36" s="95"/>
      <c r="I36" s="92" t="s">
        <v>272</v>
      </c>
      <c r="J36" s="115" t="s">
        <v>272</v>
      </c>
      <c r="K36" s="126" t="s">
        <v>272</v>
      </c>
    </row>
    <row r="37" spans="1:11">
      <c r="A37" s="57"/>
      <c r="B37" s="7" t="s">
        <v>272</v>
      </c>
      <c r="C37" s="7" t="s">
        <v>272</v>
      </c>
      <c r="D37" s="86" t="s">
        <v>272</v>
      </c>
      <c r="E37" s="138" t="s">
        <v>272</v>
      </c>
      <c r="F37" s="92" t="s">
        <v>272</v>
      </c>
      <c r="G37" s="8" t="s">
        <v>272</v>
      </c>
      <c r="H37" s="95"/>
      <c r="I37" s="92" t="s">
        <v>272</v>
      </c>
      <c r="J37" s="115" t="s">
        <v>272</v>
      </c>
      <c r="K37" s="126" t="s">
        <v>272</v>
      </c>
    </row>
    <row r="38" spans="1:11">
      <c r="A38" s="57"/>
      <c r="B38" s="7" t="s">
        <v>272</v>
      </c>
      <c r="C38" s="7" t="s">
        <v>272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/>
      <c r="I38" s="92" t="s">
        <v>272</v>
      </c>
      <c r="J38" s="115" t="s">
        <v>272</v>
      </c>
      <c r="K38" s="126" t="s">
        <v>272</v>
      </c>
    </row>
    <row r="39" spans="1:11">
      <c r="A39" s="57"/>
      <c r="B39" s="7" t="s">
        <v>272</v>
      </c>
      <c r="C39" s="7" t="s">
        <v>272</v>
      </c>
      <c r="D39" s="86" t="s">
        <v>272</v>
      </c>
      <c r="E39" s="138" t="s">
        <v>272</v>
      </c>
      <c r="F39" s="92" t="s">
        <v>272</v>
      </c>
      <c r="G39" s="8" t="s">
        <v>272</v>
      </c>
      <c r="H39" s="95"/>
      <c r="I39" s="92" t="s">
        <v>272</v>
      </c>
      <c r="J39" s="115" t="s">
        <v>272</v>
      </c>
      <c r="K39" s="126" t="s">
        <v>272</v>
      </c>
    </row>
    <row r="40" spans="1:11">
      <c r="A40" s="57"/>
      <c r="B40" s="7" t="s">
        <v>272</v>
      </c>
      <c r="C40" s="7" t="s">
        <v>272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/>
      <c r="I40" s="92" t="s">
        <v>272</v>
      </c>
      <c r="J40" s="115" t="s">
        <v>272</v>
      </c>
      <c r="K40" s="126" t="s">
        <v>272</v>
      </c>
    </row>
    <row r="41" spans="1:11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</row>
    <row r="42" spans="1:11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</row>
    <row r="43" spans="1:11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</row>
    <row r="44" spans="1:11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</row>
    <row r="45" spans="1:11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</row>
    <row r="46" spans="1:11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</row>
    <row r="47" spans="1:11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</row>
    <row r="48" spans="1:11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</row>
    <row r="49" spans="1:11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</row>
    <row r="50" spans="1:11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</row>
    <row r="51" spans="1:11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</row>
    <row r="52" spans="1:11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</row>
    <row r="53" spans="1:11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</row>
    <row r="54" spans="1:11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</row>
    <row r="55" spans="1:11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</row>
    <row r="56" spans="1:11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</row>
    <row r="57" spans="1:11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</row>
    <row r="58" spans="1:11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</row>
    <row r="59" spans="1:11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</row>
    <row r="60" spans="1:11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</row>
    <row r="61" spans="1:11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</row>
    <row r="62" spans="1:11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</row>
    <row r="63" spans="1:11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</row>
    <row r="64" spans="1:11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</row>
    <row r="65" spans="1:11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</row>
    <row r="66" spans="1:11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</row>
    <row r="67" spans="1:11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</row>
    <row r="68" spans="1:11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</row>
    <row r="69" spans="1:11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</row>
    <row r="70" spans="1:11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</row>
    <row r="71" spans="1:11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</row>
    <row r="72" spans="1:11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</row>
    <row r="73" spans="1:11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</row>
    <row r="74" spans="1:11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</row>
    <row r="75" spans="1:11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</row>
    <row r="76" spans="1:11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</row>
    <row r="77" spans="1:11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</row>
    <row r="78" spans="1:11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</row>
    <row r="79" spans="1:11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</row>
    <row r="80" spans="1:11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</row>
    <row r="81" spans="1:11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</row>
    <row r="82" spans="1:11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</row>
    <row r="83" spans="1:11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</row>
    <row r="84" spans="1:11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</row>
    <row r="85" spans="1:11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</row>
    <row r="86" spans="1:11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</row>
    <row r="87" spans="1:11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</row>
    <row r="88" spans="1:11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</row>
    <row r="89" spans="1:11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</row>
    <row r="90" spans="1:11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</row>
    <row r="91" spans="1:11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</row>
    <row r="92" spans="1:11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</row>
    <row r="93" spans="1:11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</row>
    <row r="94" spans="1:11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</row>
    <row r="95" spans="1:11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</row>
    <row r="96" spans="1:11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</row>
    <row r="97" spans="1:11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</row>
    <row r="98" spans="1:11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</row>
    <row r="99" spans="1:11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</row>
    <row r="100" spans="1:11">
      <c r="J100" s="79">
        <v>271.90939591836735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T153"/>
  <sheetViews>
    <sheetView zoomScale="70" zoomScaleNormal="70" workbookViewId="0">
      <pane xSplit="6" ySplit="5" topLeftCell="BT6" activePane="bottomRight" state="frozen"/>
      <selection pane="topRight" activeCell="G1" sqref="G1"/>
      <selection pane="bottomLeft" activeCell="A6" sqref="A6"/>
      <selection pane="bottomRight" activeCell="C40" sqref="C40"/>
    </sheetView>
  </sheetViews>
  <sheetFormatPr defaultRowHeight="12.75"/>
  <cols>
    <col min="1" max="1" width="13" style="1" customWidth="1"/>
    <col min="2" max="2" width="23" style="56" customWidth="1"/>
    <col min="3" max="3" width="18.85546875" style="56" customWidth="1"/>
    <col min="4" max="4" width="19.42578125" style="56" customWidth="1"/>
    <col min="5" max="5" width="11.140625" style="1" customWidth="1"/>
    <col min="6" max="6" width="7.85546875" style="56" customWidth="1"/>
    <col min="7" max="21" width="9.5703125" style="56" customWidth="1"/>
    <col min="22" max="46" width="9.5703125" style="56" hidden="1" customWidth="1"/>
    <col min="47" max="80" width="9.5703125" style="56" customWidth="1"/>
    <col min="81" max="86" width="9.5703125" style="56" hidden="1" customWidth="1"/>
    <col min="87" max="87" width="9.140625" style="56"/>
    <col min="88" max="88" width="10.28515625" style="56" customWidth="1"/>
    <col min="89" max="89" width="8.42578125" style="56" customWidth="1"/>
    <col min="90" max="90" width="7" style="56" customWidth="1"/>
    <col min="91" max="91" width="10.7109375" style="56" customWidth="1"/>
    <col min="92" max="92" width="7.42578125" style="56" customWidth="1"/>
    <col min="93" max="93" width="10.7109375" style="56" customWidth="1"/>
    <col min="94" max="146" width="9.140625" style="56" customWidth="1"/>
    <col min="147" max="151" width="10.42578125" style="56" customWidth="1"/>
    <col min="152" max="176" width="9.140625" style="56" customWidth="1"/>
    <col min="177" max="16384" width="9.140625" style="56"/>
  </cols>
  <sheetData>
    <row r="1" spans="1:176" ht="15.75" customHeight="1" thickBot="1">
      <c r="A1" s="249" t="s">
        <v>275</v>
      </c>
      <c r="B1" s="249"/>
      <c r="C1" s="249"/>
      <c r="D1" s="160"/>
      <c r="E1" s="245"/>
      <c r="F1" s="160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2"/>
      <c r="CL1" s="163"/>
      <c r="CM1" s="5"/>
      <c r="CN1" s="239" t="s">
        <v>381</v>
      </c>
    </row>
    <row r="2" spans="1:176" ht="15.75" customHeight="1">
      <c r="A2" s="250" t="s">
        <v>50</v>
      </c>
      <c r="B2" s="250"/>
      <c r="C2" s="250"/>
      <c r="D2" s="164"/>
      <c r="E2" s="246"/>
      <c r="F2" s="164"/>
      <c r="G2" s="165">
        <v>0</v>
      </c>
      <c r="H2" s="165">
        <v>0</v>
      </c>
      <c r="I2" s="165">
        <v>0</v>
      </c>
      <c r="J2" s="165">
        <v>0</v>
      </c>
      <c r="K2" s="165">
        <v>0</v>
      </c>
      <c r="L2" s="165">
        <v>0</v>
      </c>
      <c r="M2" s="165">
        <v>0</v>
      </c>
      <c r="N2" s="165">
        <v>0</v>
      </c>
      <c r="O2" s="165">
        <v>0</v>
      </c>
      <c r="P2" s="165">
        <v>0</v>
      </c>
      <c r="Q2" s="165">
        <v>0</v>
      </c>
      <c r="R2" s="165">
        <v>0</v>
      </c>
      <c r="S2" s="165">
        <v>0</v>
      </c>
      <c r="T2" s="165">
        <v>0</v>
      </c>
      <c r="U2" s="165">
        <v>0</v>
      </c>
      <c r="V2" s="165">
        <v>0</v>
      </c>
      <c r="W2" s="165">
        <v>0</v>
      </c>
      <c r="X2" s="165">
        <v>0</v>
      </c>
      <c r="Y2" s="165">
        <v>0</v>
      </c>
      <c r="Z2" s="165">
        <v>0</v>
      </c>
      <c r="AA2" s="165">
        <v>0</v>
      </c>
      <c r="AB2" s="165"/>
      <c r="AC2" s="165"/>
      <c r="AD2" s="165"/>
      <c r="AE2" s="165"/>
      <c r="AF2" s="165"/>
      <c r="AG2" s="165"/>
      <c r="AH2" s="165"/>
      <c r="AI2" s="165"/>
      <c r="AJ2" s="165">
        <v>0</v>
      </c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>
        <v>1</v>
      </c>
      <c r="AV2" s="165">
        <v>1</v>
      </c>
      <c r="AW2" s="165">
        <v>1</v>
      </c>
      <c r="AX2" s="165">
        <v>1</v>
      </c>
      <c r="AY2" s="165">
        <v>1</v>
      </c>
      <c r="AZ2" s="165">
        <v>1</v>
      </c>
      <c r="BA2" s="165">
        <v>1</v>
      </c>
      <c r="BB2" s="165">
        <v>1</v>
      </c>
      <c r="BC2" s="165">
        <v>1</v>
      </c>
      <c r="BD2" s="165">
        <v>1</v>
      </c>
      <c r="BE2" s="165">
        <v>1</v>
      </c>
      <c r="BF2" s="165">
        <v>1</v>
      </c>
      <c r="BG2" s="165">
        <v>1</v>
      </c>
      <c r="BH2" s="165">
        <v>1</v>
      </c>
      <c r="BI2" s="165">
        <v>1</v>
      </c>
      <c r="BJ2" s="165">
        <v>1</v>
      </c>
      <c r="BK2" s="165">
        <v>1</v>
      </c>
      <c r="BL2" s="165">
        <v>1</v>
      </c>
      <c r="BM2" s="165">
        <v>1</v>
      </c>
      <c r="BN2" s="165">
        <v>1</v>
      </c>
      <c r="BO2" s="165">
        <v>1</v>
      </c>
      <c r="BP2" s="165">
        <v>1</v>
      </c>
      <c r="BQ2" s="165">
        <v>1</v>
      </c>
      <c r="BR2" s="165">
        <v>1</v>
      </c>
      <c r="BS2" s="165">
        <v>1</v>
      </c>
      <c r="BT2" s="165">
        <v>1</v>
      </c>
      <c r="BU2" s="165">
        <v>1</v>
      </c>
      <c r="BV2" s="165">
        <v>1</v>
      </c>
      <c r="BW2" s="165">
        <v>1</v>
      </c>
      <c r="BX2" s="165">
        <v>1</v>
      </c>
      <c r="BY2" s="165">
        <v>1</v>
      </c>
      <c r="BZ2" s="165">
        <v>1</v>
      </c>
      <c r="CA2" s="165">
        <v>1</v>
      </c>
      <c r="CB2" s="165">
        <v>1</v>
      </c>
      <c r="CC2" s="165">
        <v>0</v>
      </c>
      <c r="CD2" s="165">
        <v>0</v>
      </c>
      <c r="CE2" s="165"/>
      <c r="CF2" s="165"/>
      <c r="CG2" s="165"/>
      <c r="CH2" s="165">
        <v>0</v>
      </c>
      <c r="CI2" s="166"/>
      <c r="CJ2" s="166"/>
      <c r="CK2" s="167"/>
      <c r="CL2" s="168"/>
      <c r="CM2" s="5"/>
      <c r="CN2" s="231">
        <v>62</v>
      </c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</row>
    <row r="3" spans="1:176" ht="15.75" customHeight="1" thickBot="1">
      <c r="A3" s="170"/>
      <c r="B3" s="164"/>
      <c r="C3" s="164"/>
      <c r="D3" s="171"/>
      <c r="E3" s="170"/>
      <c r="F3" s="171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243"/>
      <c r="CJ3" s="244"/>
      <c r="CK3" s="175"/>
      <c r="CL3" s="168"/>
      <c r="CM3" s="5"/>
      <c r="CN3" s="231" t="s">
        <v>667</v>
      </c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7"/>
      <c r="DF3" s="177"/>
    </row>
    <row r="4" spans="1:176" ht="13.5" thickBot="1">
      <c r="A4" s="178"/>
      <c r="B4" s="179"/>
      <c r="C4" s="179"/>
      <c r="D4" s="179"/>
      <c r="E4" s="179"/>
      <c r="F4" s="179">
        <v>2</v>
      </c>
      <c r="G4" s="180">
        <v>40984</v>
      </c>
      <c r="H4" s="180">
        <v>41036</v>
      </c>
      <c r="I4" s="180">
        <v>41054</v>
      </c>
      <c r="J4" s="180">
        <v>41072</v>
      </c>
      <c r="K4" s="180">
        <v>41083</v>
      </c>
      <c r="L4" s="180">
        <v>41090</v>
      </c>
      <c r="M4" s="180">
        <v>41104</v>
      </c>
      <c r="N4" s="180">
        <v>41111</v>
      </c>
      <c r="O4" s="180">
        <v>41117</v>
      </c>
      <c r="P4" s="180">
        <v>41132</v>
      </c>
      <c r="Q4" s="180">
        <v>41145</v>
      </c>
      <c r="R4" s="180">
        <v>41161</v>
      </c>
      <c r="S4" s="180">
        <v>41181</v>
      </c>
      <c r="T4" s="180">
        <v>41216</v>
      </c>
      <c r="U4" s="180">
        <v>41237</v>
      </c>
      <c r="V4" s="180" t="s">
        <v>272</v>
      </c>
      <c r="W4" s="180" t="s">
        <v>272</v>
      </c>
      <c r="X4" s="180" t="s">
        <v>272</v>
      </c>
      <c r="Y4" s="180" t="s">
        <v>272</v>
      </c>
      <c r="Z4" s="180" t="s">
        <v>272</v>
      </c>
      <c r="AA4" s="180" t="s">
        <v>272</v>
      </c>
      <c r="AB4" s="180"/>
      <c r="AC4" s="180"/>
      <c r="AD4" s="180"/>
      <c r="AE4" s="180"/>
      <c r="AF4" s="180"/>
      <c r="AG4" s="180"/>
      <c r="AH4" s="180"/>
      <c r="AI4" s="180"/>
      <c r="AJ4" s="180" t="s">
        <v>272</v>
      </c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1">
        <v>41307</v>
      </c>
      <c r="AV4" s="181">
        <v>41308</v>
      </c>
      <c r="AW4" s="181">
        <v>41393</v>
      </c>
      <c r="AX4" s="181">
        <v>41398</v>
      </c>
      <c r="AY4" s="181">
        <v>41399</v>
      </c>
      <c r="AZ4" s="181">
        <v>41412</v>
      </c>
      <c r="BA4" s="181">
        <v>41418</v>
      </c>
      <c r="BB4" s="181">
        <v>41420</v>
      </c>
      <c r="BC4" s="181">
        <v>41440</v>
      </c>
      <c r="BD4" s="181">
        <v>41447</v>
      </c>
      <c r="BE4" s="181">
        <v>41461</v>
      </c>
      <c r="BF4" s="181">
        <v>41462</v>
      </c>
      <c r="BG4" s="181">
        <v>41467</v>
      </c>
      <c r="BH4" s="181">
        <v>41467</v>
      </c>
      <c r="BI4" s="182">
        <v>41482</v>
      </c>
      <c r="BJ4" s="182">
        <v>41483</v>
      </c>
      <c r="BK4" s="182">
        <v>41489</v>
      </c>
      <c r="BL4" s="182">
        <v>41490</v>
      </c>
      <c r="BM4" s="182">
        <v>41490</v>
      </c>
      <c r="BN4" s="182">
        <v>41491</v>
      </c>
      <c r="BO4" s="182">
        <v>41491</v>
      </c>
      <c r="BP4" s="182">
        <v>41502</v>
      </c>
      <c r="BQ4" s="182">
        <v>41504</v>
      </c>
      <c r="BR4" s="182">
        <v>41510</v>
      </c>
      <c r="BS4" s="182">
        <v>41510</v>
      </c>
      <c r="BT4" s="182">
        <v>41538</v>
      </c>
      <c r="BU4" s="182">
        <v>41539</v>
      </c>
      <c r="BV4" s="182">
        <v>41544</v>
      </c>
      <c r="BW4" s="182">
        <v>41545</v>
      </c>
      <c r="BX4" s="182">
        <v>41573</v>
      </c>
      <c r="BY4" s="182">
        <v>41574</v>
      </c>
      <c r="BZ4" s="182">
        <v>41584</v>
      </c>
      <c r="CA4" s="182">
        <v>41585</v>
      </c>
      <c r="CB4" s="182">
        <v>41608</v>
      </c>
      <c r="CC4" s="182"/>
      <c r="CD4" s="182" t="s">
        <v>272</v>
      </c>
      <c r="CE4" s="182"/>
      <c r="CF4" s="182"/>
      <c r="CG4" s="182"/>
      <c r="CH4" s="182" t="s">
        <v>272</v>
      </c>
      <c r="CI4" s="183" t="s">
        <v>26</v>
      </c>
      <c r="CJ4" s="184">
        <v>41609</v>
      </c>
      <c r="CK4" s="175"/>
      <c r="CL4" s="185"/>
      <c r="CM4" s="5"/>
      <c r="CN4" s="232" t="s">
        <v>582</v>
      </c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</row>
    <row r="5" spans="1:176" ht="57" thickBot="1">
      <c r="A5" s="186" t="s">
        <v>28</v>
      </c>
      <c r="B5" s="187" t="s">
        <v>27</v>
      </c>
      <c r="C5" s="187" t="s">
        <v>6</v>
      </c>
      <c r="D5" s="188" t="s">
        <v>37</v>
      </c>
      <c r="E5" s="188" t="s">
        <v>127</v>
      </c>
      <c r="F5" s="187" t="s">
        <v>128</v>
      </c>
      <c r="G5" s="189" t="s">
        <v>276</v>
      </c>
      <c r="H5" s="189" t="s">
        <v>277</v>
      </c>
      <c r="I5" s="189" t="s">
        <v>363</v>
      </c>
      <c r="J5" s="189" t="s">
        <v>278</v>
      </c>
      <c r="K5" s="189" t="s">
        <v>279</v>
      </c>
      <c r="L5" s="189" t="s">
        <v>280</v>
      </c>
      <c r="M5" s="189" t="s">
        <v>583</v>
      </c>
      <c r="N5" s="189" t="s">
        <v>281</v>
      </c>
      <c r="O5" s="189" t="s">
        <v>282</v>
      </c>
      <c r="P5" s="189" t="s">
        <v>283</v>
      </c>
      <c r="Q5" s="189" t="s">
        <v>284</v>
      </c>
      <c r="R5" s="189" t="s">
        <v>285</v>
      </c>
      <c r="S5" s="189" t="s">
        <v>286</v>
      </c>
      <c r="T5" s="189" t="s">
        <v>287</v>
      </c>
      <c r="U5" s="189" t="s">
        <v>288</v>
      </c>
      <c r="V5" s="189" t="s">
        <v>369</v>
      </c>
      <c r="W5" s="189" t="s">
        <v>369</v>
      </c>
      <c r="X5" s="189" t="s">
        <v>369</v>
      </c>
      <c r="Y5" s="189" t="s">
        <v>369</v>
      </c>
      <c r="Z5" s="189" t="s">
        <v>369</v>
      </c>
      <c r="AA5" s="189" t="s">
        <v>369</v>
      </c>
      <c r="AB5" s="189"/>
      <c r="AC5" s="189"/>
      <c r="AD5" s="189"/>
      <c r="AE5" s="189"/>
      <c r="AF5" s="189"/>
      <c r="AG5" s="189"/>
      <c r="AH5" s="189"/>
      <c r="AI5" s="189"/>
      <c r="AJ5" s="189" t="s">
        <v>369</v>
      </c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90" t="s">
        <v>290</v>
      </c>
      <c r="AV5" s="190" t="s">
        <v>289</v>
      </c>
      <c r="AW5" s="190" t="s">
        <v>294</v>
      </c>
      <c r="AX5" s="190" t="s">
        <v>364</v>
      </c>
      <c r="AY5" s="190" t="s">
        <v>365</v>
      </c>
      <c r="AZ5" s="190" t="s">
        <v>366</v>
      </c>
      <c r="BA5" s="190" t="s">
        <v>367</v>
      </c>
      <c r="BB5" s="190" t="s">
        <v>368</v>
      </c>
      <c r="BC5" s="190" t="s">
        <v>278</v>
      </c>
      <c r="BD5" s="190" t="s">
        <v>279</v>
      </c>
      <c r="BE5" s="190" t="s">
        <v>280</v>
      </c>
      <c r="BF5" s="190" t="s">
        <v>280</v>
      </c>
      <c r="BG5" s="190" t="s">
        <v>396</v>
      </c>
      <c r="BH5" s="190" t="s">
        <v>397</v>
      </c>
      <c r="BI5" s="190" t="s">
        <v>398</v>
      </c>
      <c r="BJ5" s="190" t="s">
        <v>399</v>
      </c>
      <c r="BK5" s="190" t="s">
        <v>518</v>
      </c>
      <c r="BL5" s="190" t="s">
        <v>519</v>
      </c>
      <c r="BM5" s="190" t="s">
        <v>520</v>
      </c>
      <c r="BN5" s="190" t="s">
        <v>584</v>
      </c>
      <c r="BO5" s="190" t="s">
        <v>585</v>
      </c>
      <c r="BP5" s="190" t="s">
        <v>586</v>
      </c>
      <c r="BQ5" s="190" t="s">
        <v>587</v>
      </c>
      <c r="BR5" s="190" t="s">
        <v>588</v>
      </c>
      <c r="BS5" s="190" t="s">
        <v>589</v>
      </c>
      <c r="BT5" s="190" t="s">
        <v>590</v>
      </c>
      <c r="BU5" s="190" t="s">
        <v>591</v>
      </c>
      <c r="BV5" s="190" t="s">
        <v>592</v>
      </c>
      <c r="BW5" s="190" t="s">
        <v>593</v>
      </c>
      <c r="BX5" s="190" t="s">
        <v>659</v>
      </c>
      <c r="BY5" s="190" t="s">
        <v>660</v>
      </c>
      <c r="BZ5" s="190" t="s">
        <v>696</v>
      </c>
      <c r="CA5" s="190" t="s">
        <v>696</v>
      </c>
      <c r="CB5" s="190" t="s">
        <v>697</v>
      </c>
      <c r="CC5" s="190"/>
      <c r="CD5" s="190" t="s">
        <v>369</v>
      </c>
      <c r="CE5" s="190"/>
      <c r="CF5" s="190"/>
      <c r="CG5" s="190"/>
      <c r="CH5" s="190" t="s">
        <v>369</v>
      </c>
      <c r="CI5" s="191" t="s">
        <v>521</v>
      </c>
      <c r="CJ5" s="192" t="s">
        <v>522</v>
      </c>
      <c r="CK5" s="193" t="s">
        <v>438</v>
      </c>
      <c r="CL5" s="194" t="s">
        <v>258</v>
      </c>
      <c r="CM5" s="195"/>
      <c r="CN5" s="240" t="s">
        <v>380</v>
      </c>
      <c r="CO5" s="195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FT5" s="1" t="s">
        <v>41</v>
      </c>
    </row>
    <row r="6" spans="1:176" ht="13.5" customHeight="1">
      <c r="A6" s="197">
        <v>11511102194</v>
      </c>
      <c r="B6" s="198" t="s">
        <v>135</v>
      </c>
      <c r="C6" s="198" t="s">
        <v>8</v>
      </c>
      <c r="D6" s="211" t="s">
        <v>63</v>
      </c>
      <c r="E6" s="200">
        <v>37328</v>
      </c>
      <c r="F6" s="201">
        <v>11</v>
      </c>
      <c r="G6" s="202">
        <v>36.75</v>
      </c>
      <c r="H6" s="203">
        <v>0</v>
      </c>
      <c r="I6" s="203">
        <v>0</v>
      </c>
      <c r="J6" s="203">
        <v>0</v>
      </c>
      <c r="K6" s="203">
        <v>0</v>
      </c>
      <c r="L6" s="203">
        <v>150</v>
      </c>
      <c r="M6" s="203">
        <v>0</v>
      </c>
      <c r="N6" s="203">
        <v>72.209999999999994</v>
      </c>
      <c r="O6" s="203">
        <v>40.5</v>
      </c>
      <c r="P6" s="203">
        <v>0</v>
      </c>
      <c r="Q6" s="203">
        <v>0</v>
      </c>
      <c r="R6" s="203">
        <v>0</v>
      </c>
      <c r="S6" s="203">
        <v>0</v>
      </c>
      <c r="T6" s="203">
        <v>0</v>
      </c>
      <c r="U6" s="204">
        <v>82.490971818820114</v>
      </c>
      <c r="V6" s="204">
        <v>0</v>
      </c>
      <c r="W6" s="204">
        <v>0</v>
      </c>
      <c r="X6" s="204">
        <v>0</v>
      </c>
      <c r="Y6" s="204">
        <v>0</v>
      </c>
      <c r="Z6" s="204">
        <v>0</v>
      </c>
      <c r="AA6" s="204">
        <v>0</v>
      </c>
      <c r="AB6" s="204"/>
      <c r="AC6" s="204"/>
      <c r="AD6" s="204"/>
      <c r="AE6" s="204"/>
      <c r="AF6" s="204"/>
      <c r="AG6" s="204"/>
      <c r="AH6" s="204"/>
      <c r="AI6" s="204"/>
      <c r="AJ6" s="204">
        <v>0</v>
      </c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6">
        <v>40.243856253408197</v>
      </c>
      <c r="AV6" s="6">
        <v>15.235340999658428</v>
      </c>
      <c r="AW6" s="6">
        <v>0</v>
      </c>
      <c r="AX6" s="6">
        <v>161.48739471243044</v>
      </c>
      <c r="AY6" s="6">
        <v>113.757073283859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146.47989237582172</v>
      </c>
      <c r="BF6" s="6">
        <v>109.29772227448959</v>
      </c>
      <c r="BG6" s="6">
        <v>129.12185621745357</v>
      </c>
      <c r="BH6" s="6">
        <v>66.523129310809765</v>
      </c>
      <c r="BI6" s="6">
        <v>207.36570222634512</v>
      </c>
      <c r="BJ6" s="6">
        <v>210.48180426716144</v>
      </c>
      <c r="BK6" s="6">
        <v>0</v>
      </c>
      <c r="BL6" s="6">
        <v>0</v>
      </c>
      <c r="BM6" s="6">
        <v>0</v>
      </c>
      <c r="BN6" s="6">
        <v>0</v>
      </c>
      <c r="BO6" s="6">
        <v>107.47556583591506</v>
      </c>
      <c r="BP6" s="6">
        <v>0</v>
      </c>
      <c r="BQ6" s="6">
        <v>0</v>
      </c>
      <c r="BR6" s="6">
        <v>156.31280148423005</v>
      </c>
      <c r="BS6" s="6">
        <v>164.71836734693878</v>
      </c>
      <c r="BT6" s="6">
        <v>0</v>
      </c>
      <c r="BU6" s="6">
        <v>0</v>
      </c>
      <c r="BV6" s="6">
        <v>0</v>
      </c>
      <c r="BW6" s="6">
        <v>0</v>
      </c>
      <c r="BX6" s="6">
        <v>220.51487023376498</v>
      </c>
      <c r="BY6" s="6">
        <v>192.25482241411339</v>
      </c>
      <c r="BZ6" s="6">
        <v>0</v>
      </c>
      <c r="CA6" s="6">
        <v>171.39859297566471</v>
      </c>
      <c r="CB6" s="6">
        <v>0</v>
      </c>
      <c r="CC6" s="6">
        <v>0</v>
      </c>
      <c r="CD6" s="6">
        <v>0</v>
      </c>
      <c r="CE6" s="6"/>
      <c r="CF6" s="6"/>
      <c r="CG6" s="6"/>
      <c r="CH6" s="6"/>
      <c r="CI6" s="205">
        <v>2212.6687922120636</v>
      </c>
      <c r="CJ6" s="206">
        <v>638.36237672727157</v>
      </c>
      <c r="CK6" s="207">
        <v>1</v>
      </c>
      <c r="CL6" s="208">
        <v>0</v>
      </c>
      <c r="CN6" s="233">
        <v>16</v>
      </c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T6" s="209">
        <v>192.25482241411339</v>
      </c>
    </row>
    <row r="7" spans="1:176">
      <c r="A7" s="210">
        <v>11511102195</v>
      </c>
      <c r="B7" s="198" t="s">
        <v>134</v>
      </c>
      <c r="C7" s="198" t="s">
        <v>8</v>
      </c>
      <c r="D7" s="211" t="s">
        <v>62</v>
      </c>
      <c r="E7" s="200">
        <v>34816</v>
      </c>
      <c r="F7" s="201">
        <v>18</v>
      </c>
      <c r="G7" s="212">
        <v>20.420000000000002</v>
      </c>
      <c r="H7" s="203">
        <v>0</v>
      </c>
      <c r="I7" s="203">
        <v>0</v>
      </c>
      <c r="J7" s="203">
        <v>0</v>
      </c>
      <c r="K7" s="203">
        <v>0</v>
      </c>
      <c r="L7" s="203">
        <v>127.5</v>
      </c>
      <c r="M7" s="203">
        <v>0</v>
      </c>
      <c r="N7" s="203">
        <v>157.16</v>
      </c>
      <c r="O7" s="203">
        <v>56.25</v>
      </c>
      <c r="P7" s="203">
        <v>0</v>
      </c>
      <c r="Q7" s="203">
        <v>0</v>
      </c>
      <c r="R7" s="203">
        <v>0</v>
      </c>
      <c r="S7" s="203">
        <v>0</v>
      </c>
      <c r="T7" s="203">
        <v>0</v>
      </c>
      <c r="U7" s="204">
        <v>0</v>
      </c>
      <c r="V7" s="204">
        <v>0</v>
      </c>
      <c r="W7" s="204">
        <v>0</v>
      </c>
      <c r="X7" s="204">
        <v>0</v>
      </c>
      <c r="Y7" s="204">
        <v>0</v>
      </c>
      <c r="Z7" s="204">
        <v>0</v>
      </c>
      <c r="AA7" s="204">
        <v>0</v>
      </c>
      <c r="AB7" s="204"/>
      <c r="AC7" s="204"/>
      <c r="AD7" s="204"/>
      <c r="AE7" s="204"/>
      <c r="AF7" s="204"/>
      <c r="AG7" s="204"/>
      <c r="AH7" s="204"/>
      <c r="AI7" s="204"/>
      <c r="AJ7" s="204">
        <v>0</v>
      </c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6">
        <v>35.600334378014942</v>
      </c>
      <c r="AV7" s="6">
        <v>126.69388831294904</v>
      </c>
      <c r="AW7" s="6">
        <v>0</v>
      </c>
      <c r="AX7" s="6">
        <v>134.24855705009278</v>
      </c>
      <c r="AY7" s="6">
        <v>196.1328849721707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107.80920078860478</v>
      </c>
      <c r="BF7" s="6">
        <v>127.1180030801129</v>
      </c>
      <c r="BG7" s="6">
        <v>197.17256422394937</v>
      </c>
      <c r="BH7" s="6">
        <v>112.7809344607106</v>
      </c>
      <c r="BI7" s="6">
        <v>242.24965213358075</v>
      </c>
      <c r="BJ7" s="6">
        <v>180.97500927643787</v>
      </c>
      <c r="BK7" s="6">
        <v>0</v>
      </c>
      <c r="BL7" s="6">
        <v>0</v>
      </c>
      <c r="BM7" s="6">
        <v>0</v>
      </c>
      <c r="BN7" s="6">
        <v>86.537245995553604</v>
      </c>
      <c r="BO7" s="6">
        <v>19.470990010606613</v>
      </c>
      <c r="BP7" s="6">
        <v>140.8005596936666</v>
      </c>
      <c r="BQ7" s="6">
        <v>142.00953396813222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165.38615267532373</v>
      </c>
      <c r="BY7" s="6">
        <v>125.52174355962775</v>
      </c>
      <c r="BZ7" s="6">
        <v>79.265698688255412</v>
      </c>
      <c r="CA7" s="6">
        <v>94.175051085530058</v>
      </c>
      <c r="CB7" s="6">
        <v>63.509845574884501</v>
      </c>
      <c r="CC7" s="6">
        <v>0</v>
      </c>
      <c r="CD7" s="6">
        <v>0</v>
      </c>
      <c r="CE7" s="6"/>
      <c r="CF7" s="6"/>
      <c r="CG7" s="6"/>
      <c r="CH7" s="6"/>
      <c r="CI7" s="213">
        <v>2377.4578499282038</v>
      </c>
      <c r="CJ7" s="214">
        <v>635.55510132970085</v>
      </c>
      <c r="CK7" s="215">
        <v>2</v>
      </c>
      <c r="CL7" s="216">
        <v>0</v>
      </c>
      <c r="CN7" s="241">
        <v>19</v>
      </c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  <c r="FH7" s="209"/>
      <c r="FI7" s="209"/>
      <c r="FJ7" s="209"/>
      <c r="FK7" s="209"/>
      <c r="FL7" s="209"/>
      <c r="FM7" s="209"/>
      <c r="FN7" s="209"/>
      <c r="FO7" s="209"/>
      <c r="FP7" s="209"/>
      <c r="FQ7" s="209"/>
      <c r="FR7" s="209"/>
      <c r="FT7" s="209">
        <v>180.97500927643787</v>
      </c>
    </row>
    <row r="8" spans="1:176">
      <c r="A8" s="210">
        <v>11511000652</v>
      </c>
      <c r="B8" s="198" t="s">
        <v>133</v>
      </c>
      <c r="C8" s="198" t="s">
        <v>8</v>
      </c>
      <c r="D8" s="211" t="s">
        <v>61</v>
      </c>
      <c r="E8" s="200">
        <v>31935</v>
      </c>
      <c r="F8" s="201">
        <v>26</v>
      </c>
      <c r="G8" s="212">
        <v>69.41</v>
      </c>
      <c r="H8" s="203">
        <v>0</v>
      </c>
      <c r="I8" s="203">
        <v>48.6</v>
      </c>
      <c r="J8" s="203">
        <v>84.97</v>
      </c>
      <c r="K8" s="203">
        <v>0</v>
      </c>
      <c r="L8" s="203">
        <v>0</v>
      </c>
      <c r="M8" s="203">
        <v>0</v>
      </c>
      <c r="N8" s="203">
        <v>99.82</v>
      </c>
      <c r="O8" s="203">
        <v>123.75</v>
      </c>
      <c r="P8" s="203">
        <v>0</v>
      </c>
      <c r="Q8" s="203">
        <v>0</v>
      </c>
      <c r="R8" s="203">
        <v>150</v>
      </c>
      <c r="S8" s="203">
        <v>0</v>
      </c>
      <c r="T8" s="203">
        <v>0</v>
      </c>
      <c r="U8" s="204">
        <v>0</v>
      </c>
      <c r="V8" s="204">
        <v>0</v>
      </c>
      <c r="W8" s="204">
        <v>0</v>
      </c>
      <c r="X8" s="204">
        <v>0</v>
      </c>
      <c r="Y8" s="204">
        <v>0</v>
      </c>
      <c r="Z8" s="204">
        <v>0</v>
      </c>
      <c r="AA8" s="204">
        <v>0</v>
      </c>
      <c r="AB8" s="204"/>
      <c r="AC8" s="204"/>
      <c r="AD8" s="204"/>
      <c r="AE8" s="204"/>
      <c r="AF8" s="204"/>
      <c r="AG8" s="204"/>
      <c r="AH8" s="204"/>
      <c r="AI8" s="204"/>
      <c r="AJ8" s="204">
        <v>0</v>
      </c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6">
        <v>0</v>
      </c>
      <c r="AV8" s="6">
        <v>0</v>
      </c>
      <c r="AW8" s="6">
        <v>0</v>
      </c>
      <c r="AX8" s="6">
        <v>112.84661317254177</v>
      </c>
      <c r="AY8" s="6">
        <v>162.79029452690168</v>
      </c>
      <c r="AZ8" s="6">
        <v>0</v>
      </c>
      <c r="BA8" s="6">
        <v>0</v>
      </c>
      <c r="BB8" s="6">
        <v>0</v>
      </c>
      <c r="BC8" s="6">
        <v>184.48167903525047</v>
      </c>
      <c r="BD8" s="6">
        <v>0</v>
      </c>
      <c r="BE8" s="6">
        <v>125.38678787370338</v>
      </c>
      <c r="BF8" s="6">
        <v>148.50234004686087</v>
      </c>
      <c r="BG8" s="6">
        <v>148.31564565518315</v>
      </c>
      <c r="BH8" s="6">
        <v>172.69580589296311</v>
      </c>
      <c r="BI8" s="6">
        <v>178.29574397031541</v>
      </c>
      <c r="BJ8" s="6">
        <v>245.88995825602973</v>
      </c>
      <c r="BK8" s="6">
        <v>0</v>
      </c>
      <c r="BL8" s="6">
        <v>0</v>
      </c>
      <c r="BM8" s="6">
        <v>0</v>
      </c>
      <c r="BN8" s="6">
        <v>56.582045458631207</v>
      </c>
      <c r="BO8" s="6">
        <v>123.59690071130233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124.43339106048167</v>
      </c>
      <c r="BY8" s="6">
        <v>58.788664705142111</v>
      </c>
      <c r="BZ8" s="6">
        <v>53.418188246432997</v>
      </c>
      <c r="CA8" s="6">
        <v>30.606891602797269</v>
      </c>
      <c r="CB8" s="6">
        <v>0</v>
      </c>
      <c r="CC8" s="6">
        <v>0</v>
      </c>
      <c r="CD8" s="6">
        <v>0</v>
      </c>
      <c r="CE8" s="6"/>
      <c r="CF8" s="6"/>
      <c r="CG8" s="6"/>
      <c r="CH8" s="6"/>
      <c r="CI8" s="213">
        <v>1926.6309502145373</v>
      </c>
      <c r="CJ8" s="214">
        <v>608.66738126159566</v>
      </c>
      <c r="CK8" s="215">
        <v>3</v>
      </c>
      <c r="CL8" s="216">
        <v>0</v>
      </c>
      <c r="CN8" s="241">
        <v>15</v>
      </c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T8" s="209">
        <v>172.69580589296311</v>
      </c>
    </row>
    <row r="9" spans="1:176">
      <c r="A9" s="210">
        <v>11511000478</v>
      </c>
      <c r="B9" s="198" t="s">
        <v>129</v>
      </c>
      <c r="C9" s="198" t="s">
        <v>12</v>
      </c>
      <c r="D9" s="199" t="s">
        <v>57</v>
      </c>
      <c r="E9" s="200">
        <v>32531</v>
      </c>
      <c r="F9" s="201">
        <v>24</v>
      </c>
      <c r="G9" s="212">
        <v>173.53</v>
      </c>
      <c r="H9" s="203">
        <v>159.86000000000001</v>
      </c>
      <c r="I9" s="203">
        <v>48.6</v>
      </c>
      <c r="J9" s="203">
        <v>97.6</v>
      </c>
      <c r="K9" s="203">
        <v>0</v>
      </c>
      <c r="L9" s="203">
        <v>0</v>
      </c>
      <c r="M9" s="203">
        <v>0</v>
      </c>
      <c r="N9" s="203">
        <v>180.52</v>
      </c>
      <c r="O9" s="203">
        <v>144</v>
      </c>
      <c r="P9" s="203">
        <v>0</v>
      </c>
      <c r="Q9" s="203">
        <v>0</v>
      </c>
      <c r="R9" s="203">
        <v>127.5</v>
      </c>
      <c r="S9" s="203">
        <v>0</v>
      </c>
      <c r="T9" s="203">
        <v>0</v>
      </c>
      <c r="U9" s="204">
        <v>0</v>
      </c>
      <c r="V9" s="204">
        <v>0</v>
      </c>
      <c r="W9" s="204">
        <v>0</v>
      </c>
      <c r="X9" s="204">
        <v>0</v>
      </c>
      <c r="Y9" s="204">
        <v>0</v>
      </c>
      <c r="Z9" s="204">
        <v>0</v>
      </c>
      <c r="AA9" s="204">
        <v>0</v>
      </c>
      <c r="AB9" s="204"/>
      <c r="AC9" s="204"/>
      <c r="AD9" s="204"/>
      <c r="AE9" s="204"/>
      <c r="AF9" s="204"/>
      <c r="AG9" s="204"/>
      <c r="AH9" s="204"/>
      <c r="AI9" s="204"/>
      <c r="AJ9" s="204">
        <v>0</v>
      </c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6">
        <v>162.52326563876389</v>
      </c>
      <c r="AV9" s="6">
        <v>59.337643893406508</v>
      </c>
      <c r="AW9" s="6">
        <v>92.564158032562901</v>
      </c>
      <c r="AX9" s="6">
        <v>194.56312615955477</v>
      </c>
      <c r="AY9" s="6">
        <v>135.33169063079777</v>
      </c>
      <c r="AZ9" s="6">
        <v>0</v>
      </c>
      <c r="BA9" s="6">
        <v>0</v>
      </c>
      <c r="BB9" s="6">
        <v>0</v>
      </c>
      <c r="BC9" s="6">
        <v>106.99937384044526</v>
      </c>
      <c r="BD9" s="6">
        <v>0</v>
      </c>
      <c r="BE9" s="6">
        <v>0</v>
      </c>
      <c r="BF9" s="6">
        <v>0</v>
      </c>
      <c r="BG9" s="6">
        <v>24.428459284383106</v>
      </c>
      <c r="BH9" s="6">
        <v>19.155136837311314</v>
      </c>
      <c r="BI9" s="6">
        <v>153.10178014842302</v>
      </c>
      <c r="BJ9" s="6">
        <v>116.06006029684603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103.6292119345386</v>
      </c>
      <c r="BQ9" s="6">
        <v>67.028500032958405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53.55361134248578</v>
      </c>
      <c r="BY9" s="6">
        <v>34.558201549644345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/>
      <c r="CF9" s="6"/>
      <c r="CG9" s="6"/>
      <c r="CH9" s="6"/>
      <c r="CI9" s="213">
        <v>1322.8342196221215</v>
      </c>
      <c r="CJ9" s="214">
        <v>510.1881719467417</v>
      </c>
      <c r="CK9" s="215">
        <v>4</v>
      </c>
      <c r="CL9" s="216">
        <v>0</v>
      </c>
      <c r="CM9" s="132"/>
      <c r="CN9" s="241">
        <v>14</v>
      </c>
      <c r="CO9" s="80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209"/>
      <c r="FE9" s="209"/>
      <c r="FF9" s="209"/>
      <c r="FG9" s="209"/>
      <c r="FH9" s="209"/>
      <c r="FI9" s="209"/>
      <c r="FJ9" s="209"/>
      <c r="FK9" s="209"/>
      <c r="FL9" s="209"/>
      <c r="FM9" s="209"/>
      <c r="FN9" s="209"/>
      <c r="FO9" s="209"/>
      <c r="FP9" s="209"/>
      <c r="FQ9" s="209"/>
      <c r="FR9" s="209"/>
      <c r="FT9" s="209">
        <v>135.33169063079777</v>
      </c>
    </row>
    <row r="10" spans="1:176">
      <c r="A10" s="210">
        <v>11511000725</v>
      </c>
      <c r="B10" s="198" t="s">
        <v>161</v>
      </c>
      <c r="C10" s="198" t="s">
        <v>8</v>
      </c>
      <c r="D10" s="198" t="s">
        <v>82</v>
      </c>
      <c r="E10" s="217">
        <v>32461</v>
      </c>
      <c r="F10" s="201">
        <v>25</v>
      </c>
      <c r="G10" s="212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21.24</v>
      </c>
      <c r="O10" s="203">
        <v>0</v>
      </c>
      <c r="P10" s="203">
        <v>0</v>
      </c>
      <c r="Q10" s="203">
        <v>0</v>
      </c>
      <c r="R10" s="203">
        <v>8.43</v>
      </c>
      <c r="S10" s="203">
        <v>0</v>
      </c>
      <c r="T10" s="203">
        <v>0</v>
      </c>
      <c r="U10" s="203">
        <v>0</v>
      </c>
      <c r="V10" s="203">
        <v>0</v>
      </c>
      <c r="W10" s="203">
        <v>0</v>
      </c>
      <c r="X10" s="203">
        <v>0</v>
      </c>
      <c r="Y10" s="203">
        <v>0</v>
      </c>
      <c r="Z10" s="6">
        <v>0</v>
      </c>
      <c r="AA10" s="6">
        <v>0</v>
      </c>
      <c r="AB10" s="6"/>
      <c r="AC10" s="6"/>
      <c r="AD10" s="6"/>
      <c r="AE10" s="6"/>
      <c r="AF10" s="6"/>
      <c r="AG10" s="6"/>
      <c r="AH10" s="6"/>
      <c r="AI10" s="6"/>
      <c r="AJ10" s="203">
        <v>0</v>
      </c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6">
        <v>27.86113125235952</v>
      </c>
      <c r="AV10" s="6">
        <v>31.272542051930458</v>
      </c>
      <c r="AW10" s="6">
        <v>0</v>
      </c>
      <c r="AX10" s="6">
        <v>17.510681354359928</v>
      </c>
      <c r="AY10" s="6">
        <v>96.10511363636364</v>
      </c>
      <c r="AZ10" s="6">
        <v>0</v>
      </c>
      <c r="BA10" s="6">
        <v>40.703344379393208</v>
      </c>
      <c r="BB10" s="6">
        <v>96.888822306249509</v>
      </c>
      <c r="BC10" s="6">
        <v>127.29235853432282</v>
      </c>
      <c r="BD10" s="6">
        <v>0</v>
      </c>
      <c r="BE10" s="6">
        <v>69.138509201387848</v>
      </c>
      <c r="BF10" s="6">
        <v>93.853478909616058</v>
      </c>
      <c r="BG10" s="6">
        <v>34.897798977690151</v>
      </c>
      <c r="BH10" s="6">
        <v>19.155136837311314</v>
      </c>
      <c r="BI10" s="6">
        <v>114.3418358070501</v>
      </c>
      <c r="BJ10" s="6">
        <v>155.40245361781078</v>
      </c>
      <c r="BK10" s="6">
        <v>0</v>
      </c>
      <c r="BL10" s="6">
        <v>74.595600352355319</v>
      </c>
      <c r="BM10" s="6">
        <v>53.158673753722802</v>
      </c>
      <c r="BN10" s="6">
        <v>0</v>
      </c>
      <c r="BO10" s="6">
        <v>0</v>
      </c>
      <c r="BP10" s="6">
        <v>0</v>
      </c>
      <c r="BQ10" s="6">
        <v>0</v>
      </c>
      <c r="BR10" s="6">
        <v>129.73962523191094</v>
      </c>
      <c r="BS10" s="6">
        <v>136.71624489795917</v>
      </c>
      <c r="BT10" s="6">
        <v>0</v>
      </c>
      <c r="BU10" s="6">
        <v>0</v>
      </c>
      <c r="BV10" s="6">
        <v>67.373125116103481</v>
      </c>
      <c r="BW10" s="6">
        <v>118.06328613290027</v>
      </c>
      <c r="BX10" s="6">
        <v>61.429142422263098</v>
      </c>
      <c r="BY10" s="6">
        <v>144.58833751805221</v>
      </c>
      <c r="BZ10" s="6">
        <v>37.909681981339546</v>
      </c>
      <c r="CA10" s="6">
        <v>56.034155395890387</v>
      </c>
      <c r="CB10" s="6">
        <v>0</v>
      </c>
      <c r="CC10" s="6">
        <v>0</v>
      </c>
      <c r="CD10" s="6">
        <v>0</v>
      </c>
      <c r="CE10" s="6"/>
      <c r="CF10" s="6"/>
      <c r="CG10" s="6"/>
      <c r="CH10" s="6"/>
      <c r="CI10" s="213">
        <v>1804.0310796683423</v>
      </c>
      <c r="CJ10" s="214">
        <v>436.70703603382219</v>
      </c>
      <c r="CK10" s="215">
        <v>5</v>
      </c>
      <c r="CL10" s="216">
        <v>0</v>
      </c>
      <c r="CN10" s="241">
        <v>23</v>
      </c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209"/>
      <c r="EE10" s="209"/>
      <c r="EF10" s="209"/>
      <c r="EG10" s="209"/>
      <c r="EH10" s="209"/>
      <c r="EI10" s="209"/>
      <c r="EJ10" s="209"/>
      <c r="EK10" s="209"/>
      <c r="EL10" s="209"/>
      <c r="EM10" s="209"/>
      <c r="EN10" s="209"/>
      <c r="EO10" s="209"/>
      <c r="EP10" s="209"/>
      <c r="EQ10" s="209"/>
      <c r="ER10" s="209"/>
      <c r="ES10" s="209"/>
      <c r="ET10" s="209"/>
      <c r="EU10" s="209"/>
      <c r="EV10" s="209"/>
      <c r="EW10" s="209"/>
      <c r="EX10" s="209"/>
      <c r="EY10" s="209"/>
      <c r="EZ10" s="209"/>
      <c r="FA10" s="209"/>
      <c r="FB10" s="209"/>
      <c r="FC10" s="209"/>
      <c r="FD10" s="209"/>
      <c r="FE10" s="209"/>
      <c r="FF10" s="209"/>
      <c r="FG10" s="209"/>
      <c r="FH10" s="209"/>
      <c r="FI10" s="209"/>
      <c r="FJ10" s="209"/>
      <c r="FK10" s="209"/>
      <c r="FL10" s="209"/>
      <c r="FM10" s="209"/>
      <c r="FN10" s="209"/>
      <c r="FO10" s="209"/>
      <c r="FP10" s="209"/>
      <c r="FQ10" s="209"/>
      <c r="FR10" s="209"/>
      <c r="FT10" s="209">
        <v>129.73962523191094</v>
      </c>
    </row>
    <row r="11" spans="1:176">
      <c r="A11" s="210">
        <v>11511000268</v>
      </c>
      <c r="B11" s="198" t="s">
        <v>132</v>
      </c>
      <c r="C11" s="198" t="s">
        <v>12</v>
      </c>
      <c r="D11" s="211" t="s">
        <v>60</v>
      </c>
      <c r="E11" s="200">
        <v>34315</v>
      </c>
      <c r="F11" s="201">
        <v>20</v>
      </c>
      <c r="G11" s="212">
        <v>112.29</v>
      </c>
      <c r="H11" s="203">
        <v>0</v>
      </c>
      <c r="I11" s="203">
        <v>129.6</v>
      </c>
      <c r="J11" s="203">
        <v>114.83</v>
      </c>
      <c r="K11" s="203">
        <v>0</v>
      </c>
      <c r="L11" s="203">
        <v>0</v>
      </c>
      <c r="M11" s="203">
        <v>0</v>
      </c>
      <c r="N11" s="203">
        <v>135.9221150777328</v>
      </c>
      <c r="O11" s="203">
        <v>0</v>
      </c>
      <c r="P11" s="203">
        <v>0</v>
      </c>
      <c r="Q11" s="203">
        <v>63</v>
      </c>
      <c r="R11" s="203">
        <v>0</v>
      </c>
      <c r="S11" s="203">
        <v>0</v>
      </c>
      <c r="T11" s="203">
        <v>0</v>
      </c>
      <c r="U11" s="204">
        <v>0</v>
      </c>
      <c r="V11" s="204">
        <v>0</v>
      </c>
      <c r="W11" s="204">
        <v>0</v>
      </c>
      <c r="X11" s="204">
        <v>0</v>
      </c>
      <c r="Y11" s="204">
        <v>0</v>
      </c>
      <c r="Z11" s="204">
        <v>0</v>
      </c>
      <c r="AA11" s="204">
        <v>0</v>
      </c>
      <c r="AB11" s="204"/>
      <c r="AC11" s="204"/>
      <c r="AD11" s="204"/>
      <c r="AE11" s="204"/>
      <c r="AF11" s="204"/>
      <c r="AG11" s="204"/>
      <c r="AH11" s="204"/>
      <c r="AI11" s="204"/>
      <c r="AJ11" s="204">
        <v>0</v>
      </c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6">
        <v>0</v>
      </c>
      <c r="AV11" s="6">
        <v>0</v>
      </c>
      <c r="AW11" s="6">
        <v>55.810742343162921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153.11979359925789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120.52527909777859</v>
      </c>
      <c r="BQ11" s="6">
        <v>104.5190170005453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/>
      <c r="CF11" s="6"/>
      <c r="CG11" s="6"/>
      <c r="CH11" s="6"/>
      <c r="CI11" s="213">
        <v>433.97483204074473</v>
      </c>
      <c r="CJ11" s="214">
        <v>378.1640896975818</v>
      </c>
      <c r="CK11" s="215">
        <v>6</v>
      </c>
      <c r="CL11" s="216">
        <v>0</v>
      </c>
      <c r="CN11" s="241">
        <v>4</v>
      </c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09"/>
      <c r="FE11" s="209"/>
      <c r="FF11" s="209"/>
      <c r="FG11" s="209"/>
      <c r="FH11" s="209"/>
      <c r="FI11" s="209"/>
      <c r="FJ11" s="209"/>
      <c r="FK11" s="209"/>
      <c r="FL11" s="209"/>
      <c r="FM11" s="209"/>
      <c r="FN11" s="209"/>
      <c r="FO11" s="209"/>
      <c r="FP11" s="209"/>
      <c r="FQ11" s="209"/>
      <c r="FR11" s="209"/>
      <c r="FT11" s="209">
        <v>55.810742343162921</v>
      </c>
    </row>
    <row r="12" spans="1:176">
      <c r="A12" s="210">
        <v>11511202971</v>
      </c>
      <c r="B12" s="198" t="s">
        <v>574</v>
      </c>
      <c r="C12" s="198" t="s">
        <v>180</v>
      </c>
      <c r="D12" s="198" t="s">
        <v>181</v>
      </c>
      <c r="E12" s="217">
        <v>34840</v>
      </c>
      <c r="F12" s="201">
        <v>18</v>
      </c>
      <c r="G12" s="212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3">
        <v>0</v>
      </c>
      <c r="O12" s="203">
        <v>0</v>
      </c>
      <c r="P12" s="203">
        <v>0</v>
      </c>
      <c r="Q12" s="203">
        <v>0</v>
      </c>
      <c r="R12" s="203">
        <v>0</v>
      </c>
      <c r="S12" s="203">
        <v>0</v>
      </c>
      <c r="T12" s="203">
        <v>0</v>
      </c>
      <c r="U12" s="203">
        <v>61.04331914592688</v>
      </c>
      <c r="V12" s="203">
        <v>0</v>
      </c>
      <c r="W12" s="203">
        <v>0</v>
      </c>
      <c r="X12" s="203">
        <v>0</v>
      </c>
      <c r="Y12" s="203">
        <v>0</v>
      </c>
      <c r="Z12" s="6">
        <v>0</v>
      </c>
      <c r="AA12" s="6">
        <v>0</v>
      </c>
      <c r="AB12" s="6"/>
      <c r="AC12" s="6"/>
      <c r="AD12" s="6"/>
      <c r="AE12" s="6"/>
      <c r="AF12" s="6"/>
      <c r="AG12" s="6"/>
      <c r="AH12" s="6"/>
      <c r="AI12" s="6"/>
      <c r="AJ12" s="203">
        <v>0</v>
      </c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6">
        <v>0</v>
      </c>
      <c r="AV12" s="6">
        <v>0</v>
      </c>
      <c r="AW12" s="6">
        <v>0</v>
      </c>
      <c r="AX12" s="6">
        <v>50.586412801484236</v>
      </c>
      <c r="AY12" s="6">
        <v>39.716909206864564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108.10956572805119</v>
      </c>
      <c r="BM12" s="6">
        <v>90.044284113448825</v>
      </c>
      <c r="BN12" s="6">
        <v>0</v>
      </c>
      <c r="BO12" s="6">
        <v>0</v>
      </c>
      <c r="BP12" s="6">
        <v>88.985953726397284</v>
      </c>
      <c r="BQ12" s="6">
        <v>121.56016107672117</v>
      </c>
      <c r="BR12" s="6">
        <v>107.85583302411874</v>
      </c>
      <c r="BS12" s="6">
        <v>113.65567346938775</v>
      </c>
      <c r="BT12" s="6">
        <v>0</v>
      </c>
      <c r="BU12" s="6">
        <v>0</v>
      </c>
      <c r="BV12" s="6">
        <v>0</v>
      </c>
      <c r="BW12" s="6">
        <v>0</v>
      </c>
      <c r="BX12" s="6">
        <v>40.952761614842068</v>
      </c>
      <c r="BY12" s="6">
        <v>58.788664705142111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/>
      <c r="CF12" s="6"/>
      <c r="CG12" s="6"/>
      <c r="CH12" s="6"/>
      <c r="CI12" s="213">
        <v>820.25621946645788</v>
      </c>
      <c r="CJ12" s="214">
        <v>343.32540027416007</v>
      </c>
      <c r="CK12" s="215">
        <v>7</v>
      </c>
      <c r="CL12" s="216">
        <v>0</v>
      </c>
      <c r="CN12" s="241">
        <v>10</v>
      </c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209"/>
      <c r="EE12" s="209"/>
      <c r="EF12" s="209"/>
      <c r="EG12" s="209"/>
      <c r="EH12" s="209"/>
      <c r="EI12" s="209"/>
      <c r="EJ12" s="209"/>
      <c r="EK12" s="209"/>
      <c r="EL12" s="209"/>
      <c r="EM12" s="209"/>
      <c r="EN12" s="209"/>
      <c r="EO12" s="209"/>
      <c r="EP12" s="209"/>
      <c r="EQ12" s="209"/>
      <c r="ER12" s="209"/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09"/>
      <c r="FQ12" s="209"/>
      <c r="FR12" s="209"/>
      <c r="FT12" s="209">
        <v>107.85583302411874</v>
      </c>
    </row>
    <row r="13" spans="1:176">
      <c r="A13" s="210">
        <v>11511000645</v>
      </c>
      <c r="B13" s="198" t="s">
        <v>126</v>
      </c>
      <c r="C13" s="198" t="s">
        <v>8</v>
      </c>
      <c r="D13" s="198" t="s">
        <v>183</v>
      </c>
      <c r="E13" s="217">
        <v>32450</v>
      </c>
      <c r="F13" s="201">
        <v>25</v>
      </c>
      <c r="G13" s="212">
        <v>0</v>
      </c>
      <c r="H13" s="203">
        <v>0</v>
      </c>
      <c r="I13" s="203">
        <v>0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O13" s="203">
        <v>0</v>
      </c>
      <c r="P13" s="203">
        <v>0</v>
      </c>
      <c r="Q13" s="203">
        <v>0</v>
      </c>
      <c r="R13" s="203">
        <v>0</v>
      </c>
      <c r="S13" s="203">
        <v>0</v>
      </c>
      <c r="T13" s="203">
        <v>0</v>
      </c>
      <c r="U13" s="203">
        <v>70.12</v>
      </c>
      <c r="V13" s="203">
        <v>0</v>
      </c>
      <c r="W13" s="203">
        <v>0</v>
      </c>
      <c r="X13" s="203">
        <v>0</v>
      </c>
      <c r="Y13" s="203">
        <v>0</v>
      </c>
      <c r="Z13" s="6">
        <v>0</v>
      </c>
      <c r="AA13" s="6">
        <v>0</v>
      </c>
      <c r="AB13" s="6"/>
      <c r="AC13" s="6"/>
      <c r="AD13" s="6"/>
      <c r="AE13" s="6"/>
      <c r="AF13" s="6"/>
      <c r="AG13" s="6"/>
      <c r="AH13" s="6"/>
      <c r="AI13" s="6"/>
      <c r="AJ13" s="203">
        <v>0</v>
      </c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6">
        <v>15.478406251310846</v>
      </c>
      <c r="AV13" s="6">
        <v>31.272542051930458</v>
      </c>
      <c r="AW13" s="6">
        <v>0</v>
      </c>
      <c r="AX13" s="6">
        <v>81.716512987013004</v>
      </c>
      <c r="AY13" s="6">
        <v>82.375811688311686</v>
      </c>
      <c r="AZ13" s="6">
        <v>54.846466858824165</v>
      </c>
      <c r="BA13" s="6">
        <v>12.387974376337063</v>
      </c>
      <c r="BB13" s="6">
        <v>1.8632465828124907</v>
      </c>
      <c r="BC13" s="6">
        <v>66.413404452690159</v>
      </c>
      <c r="BD13" s="6">
        <v>0</v>
      </c>
      <c r="BE13" s="6">
        <v>92.575291981519314</v>
      </c>
      <c r="BF13" s="6">
        <v>80.785272985492313</v>
      </c>
      <c r="BG13" s="6">
        <v>59.326258262073253</v>
      </c>
      <c r="BH13" s="6">
        <v>96.921115552173163</v>
      </c>
      <c r="BI13" s="6">
        <v>131.78381076066793</v>
      </c>
      <c r="BJ13" s="6">
        <v>86.553265306122455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108.68232890092702</v>
      </c>
      <c r="BY13" s="6">
        <v>82.6219071531727</v>
      </c>
      <c r="BZ13" s="6">
        <v>13.785338902305289</v>
      </c>
      <c r="CA13" s="6">
        <v>94.175051085530058</v>
      </c>
      <c r="CB13" s="6">
        <v>0</v>
      </c>
      <c r="CC13" s="6">
        <v>0</v>
      </c>
      <c r="CD13" s="6">
        <v>0</v>
      </c>
      <c r="CE13" s="6"/>
      <c r="CF13" s="6"/>
      <c r="CG13" s="6"/>
      <c r="CH13" s="6"/>
      <c r="CI13" s="213">
        <v>1193.5640061392132</v>
      </c>
      <c r="CJ13" s="214">
        <v>337.38725521376813</v>
      </c>
      <c r="CK13" s="215">
        <v>8</v>
      </c>
      <c r="CL13" s="216">
        <v>0</v>
      </c>
      <c r="CN13" s="241">
        <v>18</v>
      </c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9"/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/>
      <c r="FL13" s="209"/>
      <c r="FM13" s="209"/>
      <c r="FN13" s="209"/>
      <c r="FO13" s="209"/>
      <c r="FP13" s="209"/>
      <c r="FQ13" s="209"/>
      <c r="FR13" s="209"/>
      <c r="FT13" s="209">
        <v>94.175051085530058</v>
      </c>
    </row>
    <row r="14" spans="1:176">
      <c r="A14" s="210">
        <v>11511000315</v>
      </c>
      <c r="B14" s="198" t="s">
        <v>131</v>
      </c>
      <c r="C14" s="198" t="s">
        <v>8</v>
      </c>
      <c r="D14" s="211" t="s">
        <v>59</v>
      </c>
      <c r="E14" s="200">
        <v>31816</v>
      </c>
      <c r="F14" s="201">
        <v>26</v>
      </c>
      <c r="G14" s="212">
        <v>59.21</v>
      </c>
      <c r="H14" s="203">
        <v>0</v>
      </c>
      <c r="I14" s="203">
        <v>9.7799999999999994</v>
      </c>
      <c r="J14" s="203">
        <v>63.15</v>
      </c>
      <c r="K14" s="203">
        <v>0</v>
      </c>
      <c r="L14" s="203">
        <v>111</v>
      </c>
      <c r="M14" s="203">
        <v>0</v>
      </c>
      <c r="N14" s="203">
        <v>212.37830480895747</v>
      </c>
      <c r="O14" s="203">
        <v>54</v>
      </c>
      <c r="P14" s="203">
        <v>0</v>
      </c>
      <c r="Q14" s="203">
        <v>0</v>
      </c>
      <c r="R14" s="203">
        <v>0</v>
      </c>
      <c r="S14" s="203">
        <v>0</v>
      </c>
      <c r="T14" s="203">
        <v>0</v>
      </c>
      <c r="U14" s="204">
        <v>0</v>
      </c>
      <c r="V14" s="204">
        <v>0</v>
      </c>
      <c r="W14" s="204">
        <v>0</v>
      </c>
      <c r="X14" s="204">
        <v>0</v>
      </c>
      <c r="Y14" s="204">
        <v>0</v>
      </c>
      <c r="Z14" s="204">
        <v>0</v>
      </c>
      <c r="AA14" s="204">
        <v>0</v>
      </c>
      <c r="AB14" s="204"/>
      <c r="AC14" s="204"/>
      <c r="AD14" s="204"/>
      <c r="AE14" s="204"/>
      <c r="AF14" s="204"/>
      <c r="AG14" s="204"/>
      <c r="AH14" s="204"/>
      <c r="AI14" s="204"/>
      <c r="AJ14" s="204">
        <v>0</v>
      </c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6">
        <v>52.626581254456873</v>
      </c>
      <c r="AV14" s="6">
        <v>31.272542051930458</v>
      </c>
      <c r="AW14" s="6">
        <v>0</v>
      </c>
      <c r="AX14" s="6">
        <v>70.042725417439712</v>
      </c>
      <c r="AY14" s="6">
        <v>39.716909206864564</v>
      </c>
      <c r="AZ14" s="6">
        <v>0</v>
      </c>
      <c r="BA14" s="6">
        <v>0</v>
      </c>
      <c r="BB14" s="6">
        <v>0</v>
      </c>
      <c r="BC14" s="6">
        <v>90.396022727272722</v>
      </c>
      <c r="BD14" s="6">
        <v>0</v>
      </c>
      <c r="BE14" s="6">
        <v>79.685061452447002</v>
      </c>
      <c r="BF14" s="6">
        <v>60.588954739119231</v>
      </c>
      <c r="BG14" s="6">
        <v>13.95911959107606</v>
      </c>
      <c r="BH14" s="6">
        <v>38.327895695632115</v>
      </c>
      <c r="BI14" s="6">
        <v>98.837858070500943</v>
      </c>
      <c r="BJ14" s="6">
        <v>133.76413729128018</v>
      </c>
      <c r="BK14" s="6">
        <v>0</v>
      </c>
      <c r="BL14" s="6">
        <v>89.730939554282486</v>
      </c>
      <c r="BM14" s="6">
        <v>74.856091612385171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29.943611162712656</v>
      </c>
      <c r="BW14" s="6">
        <v>77.712542771022967</v>
      </c>
      <c r="BX14" s="6">
        <v>36.227442966975673</v>
      </c>
      <c r="BY14" s="6">
        <v>34.558201549644345</v>
      </c>
      <c r="BZ14" s="6">
        <v>18.954840990669773</v>
      </c>
      <c r="CA14" s="6">
        <v>56.034155395890387</v>
      </c>
      <c r="CB14" s="6">
        <v>0</v>
      </c>
      <c r="CC14" s="6">
        <v>0</v>
      </c>
      <c r="CD14" s="6">
        <v>0</v>
      </c>
      <c r="CE14" s="6"/>
      <c r="CF14" s="6"/>
      <c r="CG14" s="6"/>
      <c r="CH14" s="6"/>
      <c r="CI14" s="213">
        <v>1127.2356335016032</v>
      </c>
      <c r="CJ14" s="214">
        <v>322.99801808905386</v>
      </c>
      <c r="CK14" s="215">
        <v>9</v>
      </c>
      <c r="CL14" s="216">
        <v>0</v>
      </c>
      <c r="CN14" s="241">
        <v>19</v>
      </c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09"/>
      <c r="FK14" s="209"/>
      <c r="FL14" s="209"/>
      <c r="FM14" s="209"/>
      <c r="FN14" s="209"/>
      <c r="FO14" s="209"/>
      <c r="FP14" s="209"/>
      <c r="FQ14" s="209"/>
      <c r="FR14" s="209"/>
      <c r="FT14" s="209">
        <v>89.730939554282486</v>
      </c>
    </row>
    <row r="15" spans="1:176">
      <c r="A15" s="210">
        <v>11511000488</v>
      </c>
      <c r="B15" s="198" t="s">
        <v>130</v>
      </c>
      <c r="C15" s="198" t="s">
        <v>8</v>
      </c>
      <c r="D15" s="211" t="s">
        <v>58</v>
      </c>
      <c r="E15" s="200">
        <v>32681</v>
      </c>
      <c r="F15" s="201">
        <v>24</v>
      </c>
      <c r="G15" s="212">
        <v>0</v>
      </c>
      <c r="H15" s="203">
        <v>135.88</v>
      </c>
      <c r="I15" s="203">
        <v>0</v>
      </c>
      <c r="J15" s="203">
        <v>73.489999999999995</v>
      </c>
      <c r="K15" s="203">
        <v>0</v>
      </c>
      <c r="L15" s="203">
        <v>150</v>
      </c>
      <c r="M15" s="203">
        <v>0</v>
      </c>
      <c r="N15" s="203">
        <v>116.80806764492664</v>
      </c>
      <c r="O15" s="203">
        <v>33.75</v>
      </c>
      <c r="P15" s="203">
        <v>0</v>
      </c>
      <c r="Q15" s="203">
        <v>0</v>
      </c>
      <c r="R15" s="203">
        <v>96</v>
      </c>
      <c r="S15" s="203">
        <v>0</v>
      </c>
      <c r="T15" s="203">
        <v>0</v>
      </c>
      <c r="U15" s="204">
        <v>0</v>
      </c>
      <c r="V15" s="204">
        <v>0</v>
      </c>
      <c r="W15" s="204">
        <v>0</v>
      </c>
      <c r="X15" s="204">
        <v>0</v>
      </c>
      <c r="Y15" s="204">
        <v>0</v>
      </c>
      <c r="Z15" s="204">
        <v>0</v>
      </c>
      <c r="AA15" s="204">
        <v>0</v>
      </c>
      <c r="AB15" s="204"/>
      <c r="AC15" s="204"/>
      <c r="AD15" s="204"/>
      <c r="AE15" s="204"/>
      <c r="AF15" s="204"/>
      <c r="AG15" s="204"/>
      <c r="AH15" s="204"/>
      <c r="AI15" s="204"/>
      <c r="AJ15" s="204">
        <v>0</v>
      </c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6">
        <v>30.956812502621691</v>
      </c>
      <c r="AV15" s="6">
        <v>96.223206313632176</v>
      </c>
      <c r="AW15" s="6">
        <v>0</v>
      </c>
      <c r="AX15" s="6">
        <v>95.335931818181834</v>
      </c>
      <c r="AY15" s="6">
        <v>70.607838589981455</v>
      </c>
      <c r="AZ15" s="6">
        <v>45.855242783607089</v>
      </c>
      <c r="BA15" s="6">
        <v>28.315370003056145</v>
      </c>
      <c r="BB15" s="6">
        <v>40.525613176171674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1.7622021009486031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/>
      <c r="CF15" s="6"/>
      <c r="CG15" s="6"/>
      <c r="CH15" s="6"/>
      <c r="CI15" s="213">
        <v>409.58221728820064</v>
      </c>
      <c r="CJ15" s="214">
        <v>262.16697672179544</v>
      </c>
      <c r="CK15" s="215">
        <v>10</v>
      </c>
      <c r="CL15" s="216">
        <v>0</v>
      </c>
      <c r="CN15" s="241">
        <v>8</v>
      </c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209"/>
      <c r="EE15" s="209"/>
      <c r="EF15" s="209"/>
      <c r="EG15" s="209"/>
      <c r="EH15" s="209"/>
      <c r="EI15" s="209"/>
      <c r="EJ15" s="209"/>
      <c r="EK15" s="209"/>
      <c r="EL15" s="209"/>
      <c r="EM15" s="209"/>
      <c r="EN15" s="209"/>
      <c r="EO15" s="209"/>
      <c r="EP15" s="209"/>
      <c r="EQ15" s="209"/>
      <c r="ER15" s="209"/>
      <c r="ES15" s="209"/>
      <c r="ET15" s="209"/>
      <c r="EU15" s="209"/>
      <c r="EV15" s="209"/>
      <c r="EW15" s="209"/>
      <c r="EX15" s="209"/>
      <c r="EY15" s="209"/>
      <c r="EZ15" s="209"/>
      <c r="FA15" s="209"/>
      <c r="FB15" s="209"/>
      <c r="FC15" s="209"/>
      <c r="FD15" s="209"/>
      <c r="FE15" s="209"/>
      <c r="FF15" s="209"/>
      <c r="FG15" s="209"/>
      <c r="FH15" s="209"/>
      <c r="FI15" s="209"/>
      <c r="FJ15" s="209"/>
      <c r="FK15" s="209"/>
      <c r="FL15" s="209"/>
      <c r="FM15" s="209"/>
      <c r="FN15" s="209"/>
      <c r="FO15" s="209"/>
      <c r="FP15" s="209"/>
      <c r="FQ15" s="209"/>
      <c r="FR15" s="209"/>
      <c r="FT15" s="209">
        <v>45.855242783607089</v>
      </c>
    </row>
    <row r="16" spans="1:176">
      <c r="A16" s="210">
        <v>11511303279</v>
      </c>
      <c r="B16" s="198" t="s">
        <v>264</v>
      </c>
      <c r="C16" s="198" t="s">
        <v>8</v>
      </c>
      <c r="D16" s="198" t="s">
        <v>263</v>
      </c>
      <c r="E16" s="217">
        <v>34947</v>
      </c>
      <c r="F16" s="201">
        <v>18</v>
      </c>
      <c r="G16" s="212">
        <v>0</v>
      </c>
      <c r="H16" s="203">
        <v>0</v>
      </c>
      <c r="I16" s="203">
        <v>0</v>
      </c>
      <c r="J16" s="203">
        <v>0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203">
        <v>0</v>
      </c>
      <c r="Q16" s="203">
        <v>0</v>
      </c>
      <c r="R16" s="203">
        <v>0</v>
      </c>
      <c r="S16" s="203">
        <v>0</v>
      </c>
      <c r="T16" s="203">
        <v>0</v>
      </c>
      <c r="U16" s="203">
        <v>0</v>
      </c>
      <c r="V16" s="203">
        <v>0</v>
      </c>
      <c r="W16" s="203">
        <v>0</v>
      </c>
      <c r="X16" s="203">
        <v>0</v>
      </c>
      <c r="Y16" s="203">
        <v>0</v>
      </c>
      <c r="Z16" s="6">
        <v>0</v>
      </c>
      <c r="AA16" s="6">
        <v>0</v>
      </c>
      <c r="AB16" s="6"/>
      <c r="AC16" s="6"/>
      <c r="AD16" s="6"/>
      <c r="AE16" s="6"/>
      <c r="AF16" s="6"/>
      <c r="AG16" s="6"/>
      <c r="AH16" s="6"/>
      <c r="AI16" s="6"/>
      <c r="AJ16" s="203">
        <v>0</v>
      </c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6">
        <v>13.93056562617976</v>
      </c>
      <c r="AV16" s="6">
        <v>1.603720105227203</v>
      </c>
      <c r="AW16" s="6">
        <v>0</v>
      </c>
      <c r="AX16" s="6">
        <v>7.7825250463821902</v>
      </c>
      <c r="AY16" s="6">
        <v>16.180963010204081</v>
      </c>
      <c r="AZ16" s="6">
        <v>0</v>
      </c>
      <c r="BA16" s="6">
        <v>0</v>
      </c>
      <c r="BB16" s="6">
        <v>0</v>
      </c>
      <c r="BC16" s="6">
        <v>37.357540004638217</v>
      </c>
      <c r="BD16" s="6">
        <v>0</v>
      </c>
      <c r="BE16" s="6">
        <v>28.124139336157768</v>
      </c>
      <c r="BF16" s="6">
        <v>18.711294845904469</v>
      </c>
      <c r="BG16" s="6">
        <v>1.7448899488845075</v>
      </c>
      <c r="BH16" s="6">
        <v>1.7622021009486031</v>
      </c>
      <c r="BI16" s="6">
        <v>54.263922077922089</v>
      </c>
      <c r="BJ16" s="6">
        <v>60.488929730983308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49.561797012170636</v>
      </c>
      <c r="BQ16" s="6">
        <v>34.93434535616052</v>
      </c>
      <c r="BR16" s="6">
        <v>90.66142486085343</v>
      </c>
      <c r="BS16" s="6">
        <v>95.536653061224484</v>
      </c>
      <c r="BT16" s="6">
        <v>47.694503362708716</v>
      </c>
      <c r="BU16" s="6">
        <v>0</v>
      </c>
      <c r="BV16" s="6">
        <v>0</v>
      </c>
      <c r="BW16" s="6">
        <v>0</v>
      </c>
      <c r="BX16" s="6">
        <v>31.502124319109281</v>
      </c>
      <c r="BY16" s="6">
        <v>17.27115636067283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/>
      <c r="CF16" s="6"/>
      <c r="CG16" s="6"/>
      <c r="CH16" s="6"/>
      <c r="CI16" s="213">
        <v>609.11269616633206</v>
      </c>
      <c r="CJ16" s="214">
        <v>246.68700765306122</v>
      </c>
      <c r="CK16" s="215">
        <v>11</v>
      </c>
      <c r="CL16" s="216">
        <v>0</v>
      </c>
      <c r="CN16" s="241">
        <v>18</v>
      </c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209"/>
      <c r="EE16" s="209"/>
      <c r="EF16" s="209"/>
      <c r="EG16" s="209"/>
      <c r="EH16" s="209"/>
      <c r="EI16" s="209"/>
      <c r="EJ16" s="209"/>
      <c r="EK16" s="209"/>
      <c r="EL16" s="209"/>
      <c r="EM16" s="209"/>
      <c r="EN16" s="209"/>
      <c r="EO16" s="209"/>
      <c r="EP16" s="209"/>
      <c r="EQ16" s="209"/>
      <c r="ER16" s="209"/>
      <c r="ES16" s="209"/>
      <c r="ET16" s="209"/>
      <c r="EU16" s="209"/>
      <c r="EV16" s="209"/>
      <c r="EW16" s="209"/>
      <c r="EX16" s="209"/>
      <c r="EY16" s="209"/>
      <c r="EZ16" s="209"/>
      <c r="FA16" s="209"/>
      <c r="FB16" s="209"/>
      <c r="FC16" s="209"/>
      <c r="FD16" s="209"/>
      <c r="FE16" s="209"/>
      <c r="FF16" s="209"/>
      <c r="FG16" s="209"/>
      <c r="FH16" s="209"/>
      <c r="FI16" s="209"/>
      <c r="FJ16" s="209"/>
      <c r="FK16" s="209"/>
      <c r="FL16" s="209"/>
      <c r="FM16" s="209"/>
      <c r="FN16" s="209"/>
      <c r="FO16" s="209"/>
      <c r="FP16" s="209"/>
      <c r="FQ16" s="209"/>
      <c r="FR16" s="209"/>
      <c r="FT16" s="209">
        <v>54.263922077922089</v>
      </c>
    </row>
    <row r="17" spans="1:176">
      <c r="A17" s="210">
        <v>11511000749</v>
      </c>
      <c r="B17" s="198" t="s">
        <v>137</v>
      </c>
      <c r="C17" s="198" t="s">
        <v>12</v>
      </c>
      <c r="D17" s="211" t="s">
        <v>65</v>
      </c>
      <c r="E17" s="200">
        <v>32270</v>
      </c>
      <c r="F17" s="201">
        <v>25</v>
      </c>
      <c r="G17" s="212">
        <v>32.67</v>
      </c>
      <c r="H17" s="203">
        <v>0</v>
      </c>
      <c r="I17" s="203">
        <v>0</v>
      </c>
      <c r="J17" s="203">
        <v>53.97</v>
      </c>
      <c r="K17" s="203">
        <v>0</v>
      </c>
      <c r="L17" s="203">
        <v>96</v>
      </c>
      <c r="M17" s="203">
        <v>0</v>
      </c>
      <c r="N17" s="203">
        <v>21.24</v>
      </c>
      <c r="O17" s="203">
        <v>0</v>
      </c>
      <c r="P17" s="203">
        <v>0</v>
      </c>
      <c r="Q17" s="203">
        <v>0</v>
      </c>
      <c r="R17" s="203">
        <v>36</v>
      </c>
      <c r="S17" s="203">
        <v>0</v>
      </c>
      <c r="T17" s="203">
        <v>0</v>
      </c>
      <c r="U17" s="203">
        <v>0</v>
      </c>
      <c r="V17" s="203">
        <v>0</v>
      </c>
      <c r="W17" s="203">
        <v>0</v>
      </c>
      <c r="X17" s="203">
        <v>0</v>
      </c>
      <c r="Y17" s="203">
        <v>0</v>
      </c>
      <c r="Z17" s="6">
        <v>0</v>
      </c>
      <c r="AA17" s="6">
        <v>0</v>
      </c>
      <c r="AB17" s="6"/>
      <c r="AC17" s="6"/>
      <c r="AD17" s="6"/>
      <c r="AE17" s="6"/>
      <c r="AF17" s="6"/>
      <c r="AG17" s="6"/>
      <c r="AH17" s="6"/>
      <c r="AI17" s="6"/>
      <c r="AJ17" s="203">
        <v>0</v>
      </c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6">
        <v>24.765450002097353</v>
      </c>
      <c r="AV17" s="6">
        <v>15.235340999658428</v>
      </c>
      <c r="AW17" s="6">
        <v>0</v>
      </c>
      <c r="AX17" s="6">
        <v>23.347575139146571</v>
      </c>
      <c r="AY17" s="6">
        <v>60.801194341372913</v>
      </c>
      <c r="AZ17" s="6">
        <v>0</v>
      </c>
      <c r="BA17" s="6">
        <v>0</v>
      </c>
      <c r="BB17" s="6">
        <v>0</v>
      </c>
      <c r="BC17" s="6">
        <v>77.482305194805193</v>
      </c>
      <c r="BD17" s="6">
        <v>0</v>
      </c>
      <c r="BE17" s="6">
        <v>59.763796089335258</v>
      </c>
      <c r="BF17" s="6">
        <v>36.531575651527774</v>
      </c>
      <c r="BG17" s="6">
        <v>0</v>
      </c>
      <c r="BH17" s="6">
        <v>0</v>
      </c>
      <c r="BI17" s="6">
        <v>85.271877551020424</v>
      </c>
      <c r="BJ17" s="6">
        <v>60.488929730983308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22.051487023376495</v>
      </c>
      <c r="BY17" s="6">
        <v>17.27115636067283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/>
      <c r="CF17" s="6"/>
      <c r="CG17" s="6"/>
      <c r="CH17" s="6"/>
      <c r="CI17" s="213">
        <v>483.01068808399651</v>
      </c>
      <c r="CJ17" s="214">
        <v>223.55537708719854</v>
      </c>
      <c r="CK17" s="215">
        <v>12</v>
      </c>
      <c r="CL17" s="216">
        <v>0</v>
      </c>
      <c r="CN17" s="241">
        <v>11</v>
      </c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209"/>
      <c r="EE17" s="209"/>
      <c r="EF17" s="209"/>
      <c r="EG17" s="209"/>
      <c r="EH17" s="209"/>
      <c r="EI17" s="209"/>
      <c r="EJ17" s="209"/>
      <c r="EK17" s="209"/>
      <c r="EL17" s="209"/>
      <c r="EM17" s="209"/>
      <c r="EN17" s="209"/>
      <c r="EO17" s="209"/>
      <c r="EP17" s="209"/>
      <c r="EQ17" s="209"/>
      <c r="ER17" s="209"/>
      <c r="ES17" s="209"/>
      <c r="ET17" s="209"/>
      <c r="EU17" s="209"/>
      <c r="EV17" s="209"/>
      <c r="EW17" s="209"/>
      <c r="EX17" s="209"/>
      <c r="EY17" s="209"/>
      <c r="EZ17" s="209"/>
      <c r="FA17" s="209"/>
      <c r="FB17" s="209"/>
      <c r="FC17" s="209"/>
      <c r="FD17" s="209"/>
      <c r="FE17" s="209"/>
      <c r="FF17" s="209"/>
      <c r="FG17" s="209"/>
      <c r="FH17" s="209"/>
      <c r="FI17" s="209"/>
      <c r="FJ17" s="209"/>
      <c r="FK17" s="209"/>
      <c r="FL17" s="209"/>
      <c r="FM17" s="209"/>
      <c r="FN17" s="209"/>
      <c r="FO17" s="209"/>
      <c r="FP17" s="209"/>
      <c r="FQ17" s="209"/>
      <c r="FR17" s="209"/>
      <c r="FT17" s="209">
        <v>60.488929730983308</v>
      </c>
    </row>
    <row r="18" spans="1:176">
      <c r="A18" s="210">
        <v>11511101222</v>
      </c>
      <c r="B18" s="198" t="s">
        <v>139</v>
      </c>
      <c r="C18" s="198" t="s">
        <v>8</v>
      </c>
      <c r="D18" s="211" t="s">
        <v>66</v>
      </c>
      <c r="E18" s="200">
        <v>30787</v>
      </c>
      <c r="F18" s="201">
        <v>29</v>
      </c>
      <c r="G18" s="212">
        <v>49</v>
      </c>
      <c r="H18" s="203">
        <v>118.3</v>
      </c>
      <c r="I18" s="203">
        <v>0</v>
      </c>
      <c r="J18" s="203">
        <v>39.04</v>
      </c>
      <c r="K18" s="203">
        <v>0</v>
      </c>
      <c r="L18" s="203">
        <v>33</v>
      </c>
      <c r="M18" s="203">
        <v>0</v>
      </c>
      <c r="N18" s="203">
        <v>16.9902643847166</v>
      </c>
      <c r="O18" s="203">
        <v>0</v>
      </c>
      <c r="P18" s="203">
        <v>0</v>
      </c>
      <c r="Q18" s="203">
        <v>0</v>
      </c>
      <c r="R18" s="203">
        <v>0</v>
      </c>
      <c r="S18" s="203">
        <v>0</v>
      </c>
      <c r="T18" s="203">
        <v>0</v>
      </c>
      <c r="U18" s="203">
        <v>0</v>
      </c>
      <c r="V18" s="203">
        <v>0</v>
      </c>
      <c r="W18" s="203">
        <v>0</v>
      </c>
      <c r="X18" s="203">
        <v>0</v>
      </c>
      <c r="Y18" s="203">
        <v>0</v>
      </c>
      <c r="Z18" s="6">
        <v>0</v>
      </c>
      <c r="AA18" s="6">
        <v>0</v>
      </c>
      <c r="AB18" s="6"/>
      <c r="AC18" s="6"/>
      <c r="AD18" s="6"/>
      <c r="AE18" s="6"/>
      <c r="AF18" s="6"/>
      <c r="AG18" s="6"/>
      <c r="AH18" s="6"/>
      <c r="AI18" s="6"/>
      <c r="AJ18" s="203">
        <v>0</v>
      </c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6">
        <v>0</v>
      </c>
      <c r="AV18" s="6">
        <v>0</v>
      </c>
      <c r="AW18" s="6">
        <v>0</v>
      </c>
      <c r="AX18" s="6">
        <v>60.314569109461971</v>
      </c>
      <c r="AY18" s="6">
        <v>39.716909206864564</v>
      </c>
      <c r="AZ18" s="6">
        <v>0</v>
      </c>
      <c r="BA18" s="6">
        <v>0</v>
      </c>
      <c r="BB18" s="6">
        <v>0</v>
      </c>
      <c r="BC18" s="6">
        <v>37.357540004638217</v>
      </c>
      <c r="BD18" s="6">
        <v>0</v>
      </c>
      <c r="BE18" s="6">
        <v>44.529887282249803</v>
      </c>
      <c r="BF18" s="6">
        <v>36.531575651527774</v>
      </c>
      <c r="BG18" s="6">
        <v>0</v>
      </c>
      <c r="BH18" s="6">
        <v>0</v>
      </c>
      <c r="BI18" s="6">
        <v>63.953908163265318</v>
      </c>
      <c r="BJ18" s="6">
        <v>11.055212523191097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56.272608534322821</v>
      </c>
      <c r="BS18" s="6">
        <v>69.181714285714278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17.27115636067283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/>
      <c r="CF18" s="6"/>
      <c r="CG18" s="6"/>
      <c r="CH18" s="6"/>
      <c r="CI18" s="213">
        <v>436.18508112190869</v>
      </c>
      <c r="CJ18" s="214">
        <v>193.45019155844159</v>
      </c>
      <c r="CK18" s="215">
        <v>13</v>
      </c>
      <c r="CL18" s="216">
        <v>0</v>
      </c>
      <c r="CN18" s="241">
        <v>10</v>
      </c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209"/>
      <c r="EE18" s="209"/>
      <c r="EF18" s="209"/>
      <c r="EG18" s="209"/>
      <c r="EH18" s="209"/>
      <c r="EI18" s="209"/>
      <c r="EJ18" s="209"/>
      <c r="EK18" s="209"/>
      <c r="EL18" s="209"/>
      <c r="EM18" s="209"/>
      <c r="EN18" s="209"/>
      <c r="EO18" s="209"/>
      <c r="EP18" s="209"/>
      <c r="EQ18" s="209"/>
      <c r="ER18" s="209"/>
      <c r="ES18" s="209"/>
      <c r="ET18" s="209"/>
      <c r="EU18" s="209"/>
      <c r="EV18" s="209"/>
      <c r="EW18" s="209"/>
      <c r="EX18" s="209"/>
      <c r="EY18" s="209"/>
      <c r="EZ18" s="209"/>
      <c r="FA18" s="209"/>
      <c r="FB18" s="209"/>
      <c r="FC18" s="209"/>
      <c r="FD18" s="209"/>
      <c r="FE18" s="209"/>
      <c r="FF18" s="209"/>
      <c r="FG18" s="209"/>
      <c r="FH18" s="209"/>
      <c r="FI18" s="209"/>
      <c r="FJ18" s="209"/>
      <c r="FK18" s="209"/>
      <c r="FL18" s="209"/>
      <c r="FM18" s="209"/>
      <c r="FN18" s="209"/>
      <c r="FO18" s="209"/>
      <c r="FP18" s="209"/>
      <c r="FQ18" s="209"/>
      <c r="FR18" s="209"/>
      <c r="FT18" s="209">
        <v>56.272608534322821</v>
      </c>
    </row>
    <row r="19" spans="1:176">
      <c r="A19" s="210">
        <v>11511000732</v>
      </c>
      <c r="B19" s="198" t="s">
        <v>382</v>
      </c>
      <c r="C19" s="198" t="s">
        <v>8</v>
      </c>
      <c r="D19" s="198" t="s">
        <v>383</v>
      </c>
      <c r="E19" s="217">
        <v>33838</v>
      </c>
      <c r="F19" s="201">
        <v>21</v>
      </c>
      <c r="G19" s="212">
        <v>0</v>
      </c>
      <c r="H19" s="203">
        <v>0</v>
      </c>
      <c r="I19" s="203">
        <v>0</v>
      </c>
      <c r="J19" s="203">
        <v>0</v>
      </c>
      <c r="K19" s="203">
        <v>0</v>
      </c>
      <c r="L19" s="203">
        <v>0</v>
      </c>
      <c r="M19" s="203">
        <v>0</v>
      </c>
      <c r="N19" s="203">
        <v>0</v>
      </c>
      <c r="O19" s="203">
        <v>0</v>
      </c>
      <c r="P19" s="203">
        <v>0</v>
      </c>
      <c r="Q19" s="203">
        <v>0</v>
      </c>
      <c r="R19" s="203">
        <v>0</v>
      </c>
      <c r="S19" s="203">
        <v>0</v>
      </c>
      <c r="T19" s="203">
        <v>0</v>
      </c>
      <c r="U19" s="203">
        <v>0</v>
      </c>
      <c r="V19" s="203">
        <v>0</v>
      </c>
      <c r="W19" s="203">
        <v>0</v>
      </c>
      <c r="X19" s="203">
        <v>0</v>
      </c>
      <c r="Y19" s="203">
        <v>0</v>
      </c>
      <c r="Z19" s="6">
        <v>0</v>
      </c>
      <c r="AA19" s="6">
        <v>0</v>
      </c>
      <c r="AB19" s="6"/>
      <c r="AC19" s="6"/>
      <c r="AD19" s="6"/>
      <c r="AE19" s="6"/>
      <c r="AF19" s="6"/>
      <c r="AG19" s="6"/>
      <c r="AH19" s="6"/>
      <c r="AI19" s="6"/>
      <c r="AJ19" s="203">
        <v>0</v>
      </c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73.643894248608547</v>
      </c>
      <c r="BJ19" s="6">
        <v>100.32310296846012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/>
      <c r="CF19" s="6"/>
      <c r="CG19" s="6"/>
      <c r="CH19" s="6"/>
      <c r="CI19" s="213">
        <v>173.96699721706867</v>
      </c>
      <c r="CJ19" s="214">
        <v>173.96699721706867</v>
      </c>
      <c r="CK19" s="215">
        <v>14</v>
      </c>
      <c r="CL19" s="216">
        <v>0</v>
      </c>
      <c r="CN19" s="241">
        <v>2</v>
      </c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209"/>
      <c r="EE19" s="209"/>
      <c r="EF19" s="209"/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09"/>
      <c r="ES19" s="209"/>
      <c r="ET19" s="209"/>
      <c r="EU19" s="209"/>
      <c r="EV19" s="209"/>
      <c r="EW19" s="209"/>
      <c r="EX19" s="209"/>
      <c r="EY19" s="209"/>
      <c r="EZ19" s="209"/>
      <c r="FA19" s="209"/>
      <c r="FB19" s="209"/>
      <c r="FC19" s="209"/>
      <c r="FD19" s="209"/>
      <c r="FE19" s="209"/>
      <c r="FF19" s="209"/>
      <c r="FG19" s="209"/>
      <c r="FH19" s="209"/>
      <c r="FI19" s="209"/>
      <c r="FJ19" s="209"/>
      <c r="FK19" s="209"/>
      <c r="FL19" s="209"/>
      <c r="FM19" s="209"/>
      <c r="FN19" s="209"/>
      <c r="FO19" s="209"/>
      <c r="FP19" s="209"/>
      <c r="FQ19" s="209"/>
      <c r="FR19" s="209"/>
      <c r="FT19" s="209">
        <v>0</v>
      </c>
    </row>
    <row r="20" spans="1:176">
      <c r="A20" s="210">
        <v>11511303451</v>
      </c>
      <c r="B20" s="198" t="s">
        <v>295</v>
      </c>
      <c r="C20" s="198" t="s">
        <v>8</v>
      </c>
      <c r="D20" s="198" t="s">
        <v>296</v>
      </c>
      <c r="E20" s="217">
        <v>34684</v>
      </c>
      <c r="F20" s="201">
        <v>19</v>
      </c>
      <c r="G20" s="212">
        <v>0</v>
      </c>
      <c r="H20" s="203">
        <v>0</v>
      </c>
      <c r="I20" s="203">
        <v>0</v>
      </c>
      <c r="J20" s="203">
        <v>0</v>
      </c>
      <c r="K20" s="203">
        <v>0</v>
      </c>
      <c r="L20" s="203">
        <v>0</v>
      </c>
      <c r="M20" s="203">
        <v>0</v>
      </c>
      <c r="N20" s="203">
        <v>0</v>
      </c>
      <c r="O20" s="203">
        <v>0</v>
      </c>
      <c r="P20" s="203">
        <v>0</v>
      </c>
      <c r="Q20" s="203">
        <v>0</v>
      </c>
      <c r="R20" s="203">
        <v>0</v>
      </c>
      <c r="S20" s="203">
        <v>0</v>
      </c>
      <c r="T20" s="203">
        <v>0</v>
      </c>
      <c r="U20" s="203">
        <v>0</v>
      </c>
      <c r="V20" s="203">
        <v>0</v>
      </c>
      <c r="W20" s="203">
        <v>0</v>
      </c>
      <c r="X20" s="203">
        <v>0</v>
      </c>
      <c r="Y20" s="203">
        <v>0</v>
      </c>
      <c r="Z20" s="6">
        <v>0</v>
      </c>
      <c r="AA20" s="6">
        <v>0</v>
      </c>
      <c r="AB20" s="6"/>
      <c r="AC20" s="6"/>
      <c r="AD20" s="6"/>
      <c r="AE20" s="6"/>
      <c r="AF20" s="6"/>
      <c r="AG20" s="6"/>
      <c r="AH20" s="6"/>
      <c r="AI20" s="6"/>
      <c r="AJ20" s="203">
        <v>0</v>
      </c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6">
        <v>0</v>
      </c>
      <c r="AV20" s="6">
        <v>0</v>
      </c>
      <c r="AW20" s="6">
        <v>0</v>
      </c>
      <c r="AX20" s="6">
        <v>42.803887755102046</v>
      </c>
      <c r="AY20" s="6">
        <v>3.4323254870129873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1.7448899488845075</v>
      </c>
      <c r="BH20" s="6">
        <v>19.155136837311314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57.446628355015967</v>
      </c>
      <c r="BQ20" s="6">
        <v>49.987355956782537</v>
      </c>
      <c r="BR20" s="6">
        <v>0</v>
      </c>
      <c r="BS20" s="6">
        <v>0</v>
      </c>
      <c r="BT20" s="6">
        <v>57.046366767161402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/>
      <c r="CF20" s="6"/>
      <c r="CG20" s="6"/>
      <c r="CH20" s="6"/>
      <c r="CI20" s="213">
        <v>231.61659110727075</v>
      </c>
      <c r="CJ20" s="214">
        <v>164.48035107895993</v>
      </c>
      <c r="CK20" s="215">
        <v>15</v>
      </c>
      <c r="CL20" s="216">
        <v>0</v>
      </c>
      <c r="CN20" s="241">
        <v>7</v>
      </c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209"/>
      <c r="EE20" s="209"/>
      <c r="EF20" s="209"/>
      <c r="EG20" s="209"/>
      <c r="EH20" s="209"/>
      <c r="EI20" s="209"/>
      <c r="EJ20" s="209"/>
      <c r="EK20" s="209"/>
      <c r="EL20" s="209"/>
      <c r="EM20" s="209"/>
      <c r="EN20" s="209"/>
      <c r="EO20" s="209"/>
      <c r="EP20" s="209"/>
      <c r="EQ20" s="209"/>
      <c r="ER20" s="209"/>
      <c r="ES20" s="209"/>
      <c r="ET20" s="209"/>
      <c r="EU20" s="209"/>
      <c r="EV20" s="209"/>
      <c r="EW20" s="209"/>
      <c r="EX20" s="209"/>
      <c r="EY20" s="209"/>
      <c r="EZ20" s="209"/>
      <c r="FA20" s="209"/>
      <c r="FB20" s="209"/>
      <c r="FC20" s="209"/>
      <c r="FD20" s="209"/>
      <c r="FE20" s="209"/>
      <c r="FF20" s="209"/>
      <c r="FG20" s="209"/>
      <c r="FH20" s="209"/>
      <c r="FI20" s="209"/>
      <c r="FJ20" s="209"/>
      <c r="FK20" s="209"/>
      <c r="FL20" s="209"/>
      <c r="FM20" s="209"/>
      <c r="FN20" s="209"/>
      <c r="FO20" s="209"/>
      <c r="FP20" s="209"/>
      <c r="FQ20" s="209"/>
      <c r="FR20" s="209"/>
      <c r="FT20" s="209">
        <v>42.803887755102046</v>
      </c>
    </row>
    <row r="21" spans="1:176">
      <c r="A21" s="210">
        <v>11511000791</v>
      </c>
      <c r="B21" s="198" t="s">
        <v>143</v>
      </c>
      <c r="C21" s="198" t="s">
        <v>8</v>
      </c>
      <c r="D21" s="211" t="s">
        <v>71</v>
      </c>
      <c r="E21" s="200">
        <v>35062</v>
      </c>
      <c r="F21" s="201">
        <v>18</v>
      </c>
      <c r="G21" s="212">
        <v>12.25</v>
      </c>
      <c r="H21" s="203">
        <v>63.94</v>
      </c>
      <c r="I21" s="203">
        <v>0</v>
      </c>
      <c r="J21" s="203">
        <v>0</v>
      </c>
      <c r="K21" s="203">
        <v>0</v>
      </c>
      <c r="L21" s="203">
        <v>51</v>
      </c>
      <c r="M21" s="203">
        <v>0</v>
      </c>
      <c r="N21" s="203">
        <v>38.228094865612348</v>
      </c>
      <c r="O21" s="203">
        <v>0</v>
      </c>
      <c r="P21" s="203">
        <v>0</v>
      </c>
      <c r="Q21" s="203">
        <v>0</v>
      </c>
      <c r="R21" s="203">
        <v>0</v>
      </c>
      <c r="S21" s="203">
        <v>0</v>
      </c>
      <c r="T21" s="203">
        <v>0</v>
      </c>
      <c r="U21" s="203">
        <v>0</v>
      </c>
      <c r="V21" s="203">
        <v>0</v>
      </c>
      <c r="W21" s="203">
        <v>0</v>
      </c>
      <c r="X21" s="203">
        <v>0</v>
      </c>
      <c r="Y21" s="203">
        <v>0</v>
      </c>
      <c r="Z21" s="6">
        <v>0</v>
      </c>
      <c r="AA21" s="6">
        <v>0</v>
      </c>
      <c r="AB21" s="6"/>
      <c r="AC21" s="6"/>
      <c r="AD21" s="6"/>
      <c r="AE21" s="6"/>
      <c r="AF21" s="6"/>
      <c r="AG21" s="6"/>
      <c r="AH21" s="6"/>
      <c r="AI21" s="6"/>
      <c r="AJ21" s="203">
        <v>0</v>
      </c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6">
        <v>0</v>
      </c>
      <c r="AV21" s="6">
        <v>0</v>
      </c>
      <c r="AW21" s="6">
        <v>0</v>
      </c>
      <c r="AX21" s="6">
        <v>29.184468923933213</v>
      </c>
      <c r="AY21" s="6">
        <v>39.716909206864564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11.718391390065737</v>
      </c>
      <c r="BF21" s="6">
        <v>36.531575651527774</v>
      </c>
      <c r="BG21" s="6">
        <v>0</v>
      </c>
      <c r="BH21" s="6">
        <v>0</v>
      </c>
      <c r="BI21" s="6">
        <v>38.759944341372915</v>
      </c>
      <c r="BJ21" s="6">
        <v>60.488929730983308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48.45696846011132</v>
      </c>
      <c r="BS21" s="6">
        <v>51.06269387755102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/>
      <c r="CF21" s="6"/>
      <c r="CG21" s="6"/>
      <c r="CH21" s="6"/>
      <c r="CI21" s="213">
        <v>315.9198815824098</v>
      </c>
      <c r="CJ21" s="214">
        <v>160.00859206864564</v>
      </c>
      <c r="CK21" s="215">
        <v>16</v>
      </c>
      <c r="CL21" s="216">
        <v>0</v>
      </c>
      <c r="CN21" s="241">
        <v>8</v>
      </c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209"/>
      <c r="EE21" s="209"/>
      <c r="EF21" s="209"/>
      <c r="EG21" s="209"/>
      <c r="EH21" s="209"/>
      <c r="EI21" s="209"/>
      <c r="EJ21" s="209"/>
      <c r="EK21" s="209"/>
      <c r="EL21" s="209"/>
      <c r="EM21" s="209"/>
      <c r="EN21" s="209"/>
      <c r="EO21" s="209"/>
      <c r="EP21" s="209"/>
      <c r="EQ21" s="209"/>
      <c r="ER21" s="209"/>
      <c r="ES21" s="209"/>
      <c r="ET21" s="209"/>
      <c r="EU21" s="209"/>
      <c r="EV21" s="209"/>
      <c r="EW21" s="209"/>
      <c r="EX21" s="209"/>
      <c r="EY21" s="209"/>
      <c r="EZ21" s="209"/>
      <c r="FA21" s="209"/>
      <c r="FB21" s="209"/>
      <c r="FC21" s="209"/>
      <c r="FD21" s="209"/>
      <c r="FE21" s="209"/>
      <c r="FF21" s="209"/>
      <c r="FG21" s="209"/>
      <c r="FH21" s="209"/>
      <c r="FI21" s="209"/>
      <c r="FJ21" s="209"/>
      <c r="FK21" s="209"/>
      <c r="FL21" s="209"/>
      <c r="FM21" s="209"/>
      <c r="FN21" s="209"/>
      <c r="FO21" s="209"/>
      <c r="FP21" s="209"/>
      <c r="FQ21" s="209"/>
      <c r="FR21" s="209"/>
      <c r="FT21" s="209">
        <v>39.716909206864564</v>
      </c>
    </row>
    <row r="22" spans="1:176">
      <c r="A22" s="210">
        <v>11511000557</v>
      </c>
      <c r="B22" s="198" t="s">
        <v>114</v>
      </c>
      <c r="C22" s="198" t="s">
        <v>8</v>
      </c>
      <c r="D22" s="198" t="s">
        <v>92</v>
      </c>
      <c r="E22" s="217">
        <v>33141</v>
      </c>
      <c r="F22" s="201">
        <v>23</v>
      </c>
      <c r="G22" s="212">
        <v>0</v>
      </c>
      <c r="H22" s="203">
        <v>0</v>
      </c>
      <c r="I22" s="203">
        <v>0</v>
      </c>
      <c r="J22" s="203">
        <v>0</v>
      </c>
      <c r="K22" s="203">
        <v>0</v>
      </c>
      <c r="L22" s="203">
        <v>0</v>
      </c>
      <c r="M22" s="203">
        <v>0</v>
      </c>
      <c r="N22" s="203">
        <v>10.618915240447874</v>
      </c>
      <c r="O22" s="203">
        <v>0</v>
      </c>
      <c r="P22" s="203">
        <v>0</v>
      </c>
      <c r="Q22" s="203">
        <v>0</v>
      </c>
      <c r="R22" s="203">
        <v>0</v>
      </c>
      <c r="S22" s="203">
        <v>0</v>
      </c>
      <c r="T22" s="203">
        <v>0</v>
      </c>
      <c r="U22" s="203">
        <v>0</v>
      </c>
      <c r="V22" s="203">
        <v>0</v>
      </c>
      <c r="W22" s="203">
        <v>0</v>
      </c>
      <c r="X22" s="203">
        <v>0</v>
      </c>
      <c r="Y22" s="203">
        <v>0</v>
      </c>
      <c r="Z22" s="6">
        <v>0</v>
      </c>
      <c r="AA22" s="6">
        <v>0</v>
      </c>
      <c r="AB22" s="6"/>
      <c r="AC22" s="6"/>
      <c r="AD22" s="6"/>
      <c r="AE22" s="6"/>
      <c r="AF22" s="6"/>
      <c r="AG22" s="6"/>
      <c r="AH22" s="6"/>
      <c r="AI22" s="6"/>
      <c r="AJ22" s="203">
        <v>0</v>
      </c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6">
        <v>0</v>
      </c>
      <c r="AV22" s="6">
        <v>0</v>
      </c>
      <c r="AW22" s="6">
        <v>0</v>
      </c>
      <c r="AX22" s="6">
        <v>9.7281563079777378</v>
      </c>
      <c r="AY22" s="6">
        <v>3.4323254870129873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46.511933209647502</v>
      </c>
      <c r="BJ22" s="6">
        <v>30.982134740259745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80.711999999999989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/>
      <c r="CF22" s="6"/>
      <c r="CG22" s="6"/>
      <c r="CH22" s="6"/>
      <c r="CI22" s="213">
        <v>171.36654974489795</v>
      </c>
      <c r="CJ22" s="214">
        <v>158.20606794990724</v>
      </c>
      <c r="CK22" s="215">
        <v>17</v>
      </c>
      <c r="CL22" s="216">
        <v>0</v>
      </c>
      <c r="CN22" s="241">
        <v>5</v>
      </c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209"/>
      <c r="EE22" s="209"/>
      <c r="EF22" s="209"/>
      <c r="EG22" s="209"/>
      <c r="EH22" s="209"/>
      <c r="EI22" s="209"/>
      <c r="EJ22" s="209"/>
      <c r="EK22" s="209"/>
      <c r="EL22" s="209"/>
      <c r="EM22" s="209"/>
      <c r="EN22" s="209"/>
      <c r="EO22" s="209"/>
      <c r="EP22" s="209"/>
      <c r="EQ22" s="209"/>
      <c r="ER22" s="209"/>
      <c r="ES22" s="209"/>
      <c r="ET22" s="209"/>
      <c r="EU22" s="209"/>
      <c r="EV22" s="209"/>
      <c r="EW22" s="209"/>
      <c r="EX22" s="209"/>
      <c r="EY22" s="209"/>
      <c r="EZ22" s="209"/>
      <c r="FA22" s="209"/>
      <c r="FB22" s="209"/>
      <c r="FC22" s="209"/>
      <c r="FD22" s="209"/>
      <c r="FE22" s="209"/>
      <c r="FF22" s="209"/>
      <c r="FG22" s="209"/>
      <c r="FH22" s="209"/>
      <c r="FI22" s="209"/>
      <c r="FJ22" s="209"/>
      <c r="FK22" s="209"/>
      <c r="FL22" s="209"/>
      <c r="FM22" s="209"/>
      <c r="FN22" s="209"/>
      <c r="FO22" s="209"/>
      <c r="FP22" s="209"/>
      <c r="FQ22" s="209"/>
      <c r="FR22" s="209"/>
      <c r="FT22" s="209">
        <v>9.7281563079777378</v>
      </c>
    </row>
    <row r="23" spans="1:176">
      <c r="A23" s="210">
        <v>11511303486</v>
      </c>
      <c r="B23" s="198" t="s">
        <v>268</v>
      </c>
      <c r="C23" s="198" t="s">
        <v>31</v>
      </c>
      <c r="D23" s="198" t="s">
        <v>269</v>
      </c>
      <c r="E23" s="217">
        <v>30706</v>
      </c>
      <c r="F23" s="201">
        <v>29</v>
      </c>
      <c r="G23" s="212">
        <v>0</v>
      </c>
      <c r="H23" s="203">
        <v>0</v>
      </c>
      <c r="I23" s="203">
        <v>0</v>
      </c>
      <c r="J23" s="203">
        <v>0</v>
      </c>
      <c r="K23" s="203">
        <v>0</v>
      </c>
      <c r="L23" s="203">
        <v>0</v>
      </c>
      <c r="M23" s="203">
        <v>0</v>
      </c>
      <c r="N23" s="203">
        <v>0</v>
      </c>
      <c r="O23" s="203">
        <v>0</v>
      </c>
      <c r="P23" s="203">
        <v>0</v>
      </c>
      <c r="Q23" s="203">
        <v>0</v>
      </c>
      <c r="R23" s="203">
        <v>0</v>
      </c>
      <c r="S23" s="203">
        <v>0</v>
      </c>
      <c r="T23" s="203">
        <v>0</v>
      </c>
      <c r="U23" s="203">
        <v>0</v>
      </c>
      <c r="V23" s="203">
        <v>0</v>
      </c>
      <c r="W23" s="203">
        <v>0</v>
      </c>
      <c r="X23" s="203">
        <v>0</v>
      </c>
      <c r="Y23" s="203">
        <v>0</v>
      </c>
      <c r="Z23" s="6">
        <v>0</v>
      </c>
      <c r="AA23" s="6">
        <v>0</v>
      </c>
      <c r="AB23" s="6"/>
      <c r="AC23" s="6"/>
      <c r="AD23" s="6"/>
      <c r="AE23" s="6"/>
      <c r="AF23" s="6"/>
      <c r="AG23" s="6"/>
      <c r="AH23" s="6"/>
      <c r="AI23" s="6"/>
      <c r="AJ23" s="203">
        <v>0</v>
      </c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6">
        <v>0</v>
      </c>
      <c r="AV23" s="6">
        <v>0</v>
      </c>
      <c r="AW23" s="6">
        <v>0</v>
      </c>
      <c r="AX23" s="6">
        <v>5.8368937847866427</v>
      </c>
      <c r="AY23" s="6">
        <v>16.180963010204081</v>
      </c>
      <c r="AZ23" s="6">
        <v>0</v>
      </c>
      <c r="BA23" s="6">
        <v>0</v>
      </c>
      <c r="BB23" s="6">
        <v>0</v>
      </c>
      <c r="BC23" s="6">
        <v>0</v>
      </c>
      <c r="BD23" s="6">
        <v>49.138036363636367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68.663988868274586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40.213012639146562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/>
      <c r="CF23" s="6"/>
      <c r="CG23" s="6"/>
      <c r="CH23" s="6"/>
      <c r="CI23" s="213">
        <v>180.03289466604824</v>
      </c>
      <c r="CJ23" s="214">
        <v>158.01503787105753</v>
      </c>
      <c r="CK23" s="215">
        <v>18</v>
      </c>
      <c r="CL23" s="216">
        <v>0</v>
      </c>
      <c r="CN23" s="241">
        <v>5</v>
      </c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209"/>
      <c r="EE23" s="209"/>
      <c r="EF23" s="209"/>
      <c r="EG23" s="209"/>
      <c r="EH23" s="209"/>
      <c r="EI23" s="209"/>
      <c r="EJ23" s="209"/>
      <c r="EK23" s="209"/>
      <c r="EL23" s="209"/>
      <c r="EM23" s="209"/>
      <c r="EN23" s="209"/>
      <c r="EO23" s="209"/>
      <c r="EP23" s="209"/>
      <c r="EQ23" s="209"/>
      <c r="ER23" s="209"/>
      <c r="ES23" s="209"/>
      <c r="ET23" s="209"/>
      <c r="EU23" s="209"/>
      <c r="EV23" s="209"/>
      <c r="EW23" s="209"/>
      <c r="EX23" s="209"/>
      <c r="EY23" s="209"/>
      <c r="EZ23" s="209"/>
      <c r="FA23" s="209"/>
      <c r="FB23" s="209"/>
      <c r="FC23" s="209"/>
      <c r="FD23" s="209"/>
      <c r="FE23" s="209"/>
      <c r="FF23" s="209"/>
      <c r="FG23" s="209"/>
      <c r="FH23" s="209"/>
      <c r="FI23" s="209"/>
      <c r="FJ23" s="209"/>
      <c r="FK23" s="209"/>
      <c r="FL23" s="209"/>
      <c r="FM23" s="209"/>
      <c r="FN23" s="209"/>
      <c r="FO23" s="209"/>
      <c r="FP23" s="209"/>
      <c r="FQ23" s="209"/>
      <c r="FR23" s="209"/>
      <c r="FT23" s="209">
        <v>16.180963010204081</v>
      </c>
    </row>
    <row r="24" spans="1:176">
      <c r="A24" s="210">
        <v>11511303588</v>
      </c>
      <c r="B24" s="198" t="s">
        <v>154</v>
      </c>
      <c r="C24" s="198" t="s">
        <v>29</v>
      </c>
      <c r="D24" s="198" t="s">
        <v>109</v>
      </c>
      <c r="E24" s="217">
        <v>35395</v>
      </c>
      <c r="F24" s="201">
        <v>17</v>
      </c>
      <c r="G24" s="212">
        <v>0</v>
      </c>
      <c r="H24" s="203">
        <v>0</v>
      </c>
      <c r="I24" s="203">
        <v>0</v>
      </c>
      <c r="J24" s="203">
        <v>0</v>
      </c>
      <c r="K24" s="203">
        <v>45.82</v>
      </c>
      <c r="L24" s="203">
        <v>0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  <c r="R24" s="203">
        <v>0</v>
      </c>
      <c r="S24" s="203">
        <v>0</v>
      </c>
      <c r="T24" s="203">
        <v>0</v>
      </c>
      <c r="U24" s="203">
        <v>0</v>
      </c>
      <c r="V24" s="203">
        <v>0</v>
      </c>
      <c r="W24" s="203">
        <v>0</v>
      </c>
      <c r="X24" s="203">
        <v>0</v>
      </c>
      <c r="Y24" s="203">
        <v>0</v>
      </c>
      <c r="Z24" s="6">
        <v>0</v>
      </c>
      <c r="AA24" s="6">
        <v>0</v>
      </c>
      <c r="AB24" s="6"/>
      <c r="AC24" s="6"/>
      <c r="AD24" s="6"/>
      <c r="AE24" s="6"/>
      <c r="AF24" s="6"/>
      <c r="AG24" s="6"/>
      <c r="AH24" s="6"/>
      <c r="AI24" s="6"/>
      <c r="AJ24" s="203">
        <v>0</v>
      </c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37.357540004638217</v>
      </c>
      <c r="BD24" s="6">
        <v>58.163389981447125</v>
      </c>
      <c r="BE24" s="6">
        <v>0</v>
      </c>
      <c r="BF24" s="6">
        <v>0</v>
      </c>
      <c r="BG24" s="6">
        <v>0</v>
      </c>
      <c r="BH24" s="6">
        <v>0</v>
      </c>
      <c r="BI24" s="6">
        <v>32.945952690166983</v>
      </c>
      <c r="BJ24" s="6">
        <v>11.055212523191097</v>
      </c>
      <c r="BK24" s="6">
        <v>55.846710946196659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33.666708256029679</v>
      </c>
      <c r="BU24" s="6">
        <v>0</v>
      </c>
      <c r="BV24" s="6">
        <v>0</v>
      </c>
      <c r="BW24" s="6">
        <v>0</v>
      </c>
      <c r="BX24" s="6">
        <v>15.751062159554641</v>
      </c>
      <c r="BY24" s="6">
        <v>4.5600937217231854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/>
      <c r="CF24" s="6"/>
      <c r="CG24" s="6"/>
      <c r="CH24" s="6"/>
      <c r="CI24" s="213">
        <v>249.3466702829476</v>
      </c>
      <c r="CJ24" s="214">
        <v>151.367640932282</v>
      </c>
      <c r="CK24" s="215">
        <v>19</v>
      </c>
      <c r="CL24" s="216">
        <v>0</v>
      </c>
      <c r="CN24" s="241">
        <v>8</v>
      </c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209"/>
      <c r="EE24" s="209"/>
      <c r="EF24" s="209"/>
      <c r="EG24" s="209"/>
      <c r="EH24" s="209"/>
      <c r="EI24" s="209"/>
      <c r="EJ24" s="209"/>
      <c r="EK24" s="209"/>
      <c r="EL24" s="209"/>
      <c r="EM24" s="209"/>
      <c r="EN24" s="209"/>
      <c r="EO24" s="209"/>
      <c r="EP24" s="209"/>
      <c r="EQ24" s="209"/>
      <c r="ER24" s="209"/>
      <c r="ES24" s="209"/>
      <c r="ET24" s="209"/>
      <c r="EU24" s="209"/>
      <c r="EV24" s="209"/>
      <c r="EW24" s="209"/>
      <c r="EX24" s="209"/>
      <c r="EY24" s="209"/>
      <c r="EZ24" s="209"/>
      <c r="FA24" s="209"/>
      <c r="FB24" s="209"/>
      <c r="FC24" s="209"/>
      <c r="FD24" s="209"/>
      <c r="FE24" s="209"/>
      <c r="FF24" s="209"/>
      <c r="FG24" s="209"/>
      <c r="FH24" s="209"/>
      <c r="FI24" s="209"/>
      <c r="FJ24" s="209"/>
      <c r="FK24" s="209"/>
      <c r="FL24" s="209"/>
      <c r="FM24" s="209"/>
      <c r="FN24" s="209"/>
      <c r="FO24" s="209"/>
      <c r="FP24" s="209"/>
      <c r="FQ24" s="209"/>
      <c r="FR24" s="209"/>
      <c r="FT24" s="209">
        <v>33.666708256029679</v>
      </c>
    </row>
    <row r="25" spans="1:176">
      <c r="A25" s="210">
        <v>11511000620</v>
      </c>
      <c r="B25" s="198" t="s">
        <v>142</v>
      </c>
      <c r="C25" s="198" t="s">
        <v>8</v>
      </c>
      <c r="D25" s="211" t="s">
        <v>70</v>
      </c>
      <c r="E25" s="200">
        <v>31052</v>
      </c>
      <c r="F25" s="201">
        <v>28</v>
      </c>
      <c r="G25" s="212">
        <v>0</v>
      </c>
      <c r="H25" s="203">
        <v>0</v>
      </c>
      <c r="I25" s="203">
        <v>0</v>
      </c>
      <c r="J25" s="203">
        <v>0</v>
      </c>
      <c r="K25" s="203">
        <v>61.66</v>
      </c>
      <c r="L25" s="203">
        <v>0</v>
      </c>
      <c r="M25" s="203">
        <v>0</v>
      </c>
      <c r="N25" s="203">
        <v>46.723227057970647</v>
      </c>
      <c r="O25" s="203">
        <v>12.65</v>
      </c>
      <c r="P25" s="203">
        <v>0</v>
      </c>
      <c r="Q25" s="203">
        <v>14.75</v>
      </c>
      <c r="R25" s="203">
        <v>0</v>
      </c>
      <c r="S25" s="203">
        <v>48.6</v>
      </c>
      <c r="T25" s="203">
        <v>0</v>
      </c>
      <c r="U25" s="203">
        <v>0</v>
      </c>
      <c r="V25" s="203">
        <v>0</v>
      </c>
      <c r="W25" s="203">
        <v>0</v>
      </c>
      <c r="X25" s="203">
        <v>0</v>
      </c>
      <c r="Y25" s="203">
        <v>0</v>
      </c>
      <c r="Z25" s="6">
        <v>0</v>
      </c>
      <c r="AA25" s="6">
        <v>0</v>
      </c>
      <c r="AB25" s="6"/>
      <c r="AC25" s="6"/>
      <c r="AD25" s="6"/>
      <c r="AE25" s="6"/>
      <c r="AF25" s="6"/>
      <c r="AG25" s="6"/>
      <c r="AH25" s="6"/>
      <c r="AI25" s="6"/>
      <c r="AJ25" s="203">
        <v>0</v>
      </c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6">
        <v>0</v>
      </c>
      <c r="AV25" s="6">
        <v>0</v>
      </c>
      <c r="AW25" s="6">
        <v>0</v>
      </c>
      <c r="AX25" s="6">
        <v>0</v>
      </c>
      <c r="AY25" s="6">
        <v>3.4323254870129873</v>
      </c>
      <c r="AZ25" s="6">
        <v>0</v>
      </c>
      <c r="BA25" s="6">
        <v>0</v>
      </c>
      <c r="BB25" s="6">
        <v>20.25349035517177</v>
      </c>
      <c r="BC25" s="6">
        <v>0</v>
      </c>
      <c r="BD25" s="6">
        <v>83.233816697588125</v>
      </c>
      <c r="BE25" s="6">
        <v>0</v>
      </c>
      <c r="BF25" s="6">
        <v>36.531575651527774</v>
      </c>
      <c r="BG25" s="6">
        <v>0</v>
      </c>
      <c r="BH25" s="6">
        <v>1.7622021009486031</v>
      </c>
      <c r="BI25" s="6">
        <v>0</v>
      </c>
      <c r="BJ25" s="6">
        <v>30.982134740259745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16.244910383096531</v>
      </c>
      <c r="BX25" s="6">
        <v>0</v>
      </c>
      <c r="BY25" s="6">
        <v>4.5600937217231854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/>
      <c r="CF25" s="6"/>
      <c r="CG25" s="6"/>
      <c r="CH25" s="6"/>
      <c r="CI25" s="213">
        <v>197.00054913732873</v>
      </c>
      <c r="CJ25" s="214">
        <v>150.74752708937564</v>
      </c>
      <c r="CK25" s="215">
        <v>20</v>
      </c>
      <c r="CL25" s="216">
        <v>0</v>
      </c>
      <c r="CN25" s="241">
        <v>8</v>
      </c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209"/>
      <c r="EE25" s="209"/>
      <c r="EF25" s="209"/>
      <c r="EG25" s="209"/>
      <c r="EH25" s="209"/>
      <c r="EI25" s="209"/>
      <c r="EJ25" s="209"/>
      <c r="EK25" s="209"/>
      <c r="EL25" s="209"/>
      <c r="EM25" s="209"/>
      <c r="EN25" s="209"/>
      <c r="EO25" s="209"/>
      <c r="EP25" s="209"/>
      <c r="EQ25" s="209"/>
      <c r="ER25" s="209"/>
      <c r="ES25" s="209"/>
      <c r="ET25" s="209"/>
      <c r="EU25" s="209"/>
      <c r="EV25" s="209"/>
      <c r="EW25" s="209"/>
      <c r="EX25" s="209"/>
      <c r="EY25" s="209"/>
      <c r="EZ25" s="209"/>
      <c r="FA25" s="209"/>
      <c r="FB25" s="209"/>
      <c r="FC25" s="209"/>
      <c r="FD25" s="209"/>
      <c r="FE25" s="209"/>
      <c r="FF25" s="209"/>
      <c r="FG25" s="209"/>
      <c r="FH25" s="209"/>
      <c r="FI25" s="209"/>
      <c r="FJ25" s="209"/>
      <c r="FK25" s="209"/>
      <c r="FL25" s="209"/>
      <c r="FM25" s="209"/>
      <c r="FN25" s="209"/>
      <c r="FO25" s="209"/>
      <c r="FP25" s="209"/>
      <c r="FQ25" s="209"/>
      <c r="FR25" s="209"/>
      <c r="FT25" s="209">
        <v>20.25349035517177</v>
      </c>
    </row>
    <row r="26" spans="1:176">
      <c r="A26" s="210">
        <v>11511101589</v>
      </c>
      <c r="B26" s="198" t="s">
        <v>160</v>
      </c>
      <c r="C26" s="198" t="s">
        <v>46</v>
      </c>
      <c r="D26" s="198" t="s">
        <v>81</v>
      </c>
      <c r="E26" s="217">
        <v>35315</v>
      </c>
      <c r="F26" s="201">
        <v>17</v>
      </c>
      <c r="G26" s="212">
        <v>2.04</v>
      </c>
      <c r="H26" s="203">
        <v>28.78</v>
      </c>
      <c r="I26" s="203">
        <v>0</v>
      </c>
      <c r="J26" s="203">
        <v>0</v>
      </c>
      <c r="K26" s="203">
        <v>0</v>
      </c>
      <c r="L26" s="203">
        <v>0</v>
      </c>
      <c r="M26" s="203">
        <v>0</v>
      </c>
      <c r="N26" s="203">
        <v>0</v>
      </c>
      <c r="O26" s="203">
        <v>0</v>
      </c>
      <c r="P26" s="203">
        <v>0</v>
      </c>
      <c r="Q26" s="203">
        <v>0</v>
      </c>
      <c r="R26" s="203">
        <v>0</v>
      </c>
      <c r="S26" s="203">
        <v>0</v>
      </c>
      <c r="T26" s="203">
        <v>0</v>
      </c>
      <c r="U26" s="203">
        <v>28.319150625400944</v>
      </c>
      <c r="V26" s="203">
        <v>0</v>
      </c>
      <c r="W26" s="203">
        <v>0</v>
      </c>
      <c r="X26" s="203">
        <v>0</v>
      </c>
      <c r="Y26" s="203">
        <v>0</v>
      </c>
      <c r="Z26" s="6">
        <v>0</v>
      </c>
      <c r="AA26" s="6">
        <v>0</v>
      </c>
      <c r="AB26" s="6"/>
      <c r="AC26" s="6"/>
      <c r="AD26" s="6"/>
      <c r="AE26" s="6"/>
      <c r="AF26" s="6"/>
      <c r="AG26" s="6"/>
      <c r="AH26" s="6"/>
      <c r="AI26" s="6"/>
      <c r="AJ26" s="203">
        <v>0</v>
      </c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6">
        <v>0</v>
      </c>
      <c r="AV26" s="6">
        <v>0</v>
      </c>
      <c r="AW26" s="6">
        <v>0</v>
      </c>
      <c r="AX26" s="6">
        <v>1.9456312615955476</v>
      </c>
      <c r="AY26" s="6">
        <v>3.4323254870129873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14.062069668078884</v>
      </c>
      <c r="BF26" s="6">
        <v>6.6766652085068641</v>
      </c>
      <c r="BG26" s="6">
        <v>0</v>
      </c>
      <c r="BH26" s="6">
        <v>0</v>
      </c>
      <c r="BI26" s="6">
        <v>15.503977736549167</v>
      </c>
      <c r="BJ26" s="6">
        <v>11.055212523191097</v>
      </c>
      <c r="BK26" s="6">
        <v>0</v>
      </c>
      <c r="BL26" s="6">
        <v>9.7298609155246076</v>
      </c>
      <c r="BM26" s="6">
        <v>8.9501848666982262</v>
      </c>
      <c r="BN26" s="6">
        <v>0</v>
      </c>
      <c r="BO26" s="6">
        <v>0</v>
      </c>
      <c r="BP26" s="6">
        <v>11.264044775493327</v>
      </c>
      <c r="BQ26" s="6">
        <v>17.893201279984659</v>
      </c>
      <c r="BR26" s="6">
        <v>76.593272727272733</v>
      </c>
      <c r="BS26" s="6">
        <v>33.3554693877551</v>
      </c>
      <c r="BT26" s="6">
        <v>0</v>
      </c>
      <c r="BU26" s="6">
        <v>37.795502076379606</v>
      </c>
      <c r="BV26" s="6">
        <v>0</v>
      </c>
      <c r="BW26" s="6">
        <v>0</v>
      </c>
      <c r="BX26" s="6">
        <v>12.600849727643713</v>
      </c>
      <c r="BY26" s="6">
        <v>4.5600937217231854</v>
      </c>
      <c r="BZ26" s="6">
        <v>1.7231673627881612</v>
      </c>
      <c r="CA26" s="6">
        <v>0</v>
      </c>
      <c r="CB26" s="6">
        <v>0</v>
      </c>
      <c r="CC26" s="6">
        <v>0</v>
      </c>
      <c r="CD26" s="6">
        <v>0</v>
      </c>
      <c r="CE26" s="6"/>
      <c r="CF26" s="6"/>
      <c r="CG26" s="6"/>
      <c r="CH26" s="6"/>
      <c r="CI26" s="213">
        <v>267.14152872619792</v>
      </c>
      <c r="CJ26" s="214">
        <v>147.74424419140743</v>
      </c>
      <c r="CK26" s="215">
        <v>21</v>
      </c>
      <c r="CL26" s="216">
        <v>0</v>
      </c>
      <c r="CN26" s="241">
        <v>16</v>
      </c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209"/>
      <c r="EE26" s="209"/>
      <c r="EF26" s="209"/>
      <c r="EG26" s="209"/>
      <c r="EH26" s="209"/>
      <c r="EI26" s="209"/>
      <c r="EJ26" s="209"/>
      <c r="EK26" s="209"/>
      <c r="EL26" s="209"/>
      <c r="EM26" s="209"/>
      <c r="EN26" s="209"/>
      <c r="EO26" s="209"/>
      <c r="EP26" s="209"/>
      <c r="EQ26" s="209"/>
      <c r="ER26" s="209"/>
      <c r="ES26" s="209"/>
      <c r="ET26" s="209"/>
      <c r="EU26" s="209"/>
      <c r="EV26" s="209"/>
      <c r="EW26" s="209"/>
      <c r="EX26" s="209"/>
      <c r="EY26" s="209"/>
      <c r="EZ26" s="209"/>
      <c r="FA26" s="209"/>
      <c r="FB26" s="209"/>
      <c r="FC26" s="209"/>
      <c r="FD26" s="209"/>
      <c r="FE26" s="209"/>
      <c r="FF26" s="209"/>
      <c r="FG26" s="209"/>
      <c r="FH26" s="209"/>
      <c r="FI26" s="209"/>
      <c r="FJ26" s="209"/>
      <c r="FK26" s="209"/>
      <c r="FL26" s="209"/>
      <c r="FM26" s="209"/>
      <c r="FN26" s="209"/>
      <c r="FO26" s="209"/>
      <c r="FP26" s="209"/>
      <c r="FQ26" s="209"/>
      <c r="FR26" s="209"/>
      <c r="FT26" s="209">
        <v>17.893201279984659</v>
      </c>
    </row>
    <row r="27" spans="1:176">
      <c r="A27" s="210">
        <v>11511202447</v>
      </c>
      <c r="B27" s="198" t="s">
        <v>141</v>
      </c>
      <c r="C27" s="198" t="s">
        <v>30</v>
      </c>
      <c r="D27" s="211" t="s">
        <v>69</v>
      </c>
      <c r="E27" s="200">
        <v>34755</v>
      </c>
      <c r="F27" s="201">
        <v>18</v>
      </c>
      <c r="G27" s="212">
        <v>0</v>
      </c>
      <c r="H27" s="203">
        <v>35.17</v>
      </c>
      <c r="I27" s="203">
        <v>0</v>
      </c>
      <c r="J27" s="203">
        <v>0</v>
      </c>
      <c r="K27" s="203">
        <v>83.32</v>
      </c>
      <c r="L27" s="203">
        <v>0</v>
      </c>
      <c r="M27" s="203">
        <v>0</v>
      </c>
      <c r="N27" s="203">
        <v>42.475660961791498</v>
      </c>
      <c r="O27" s="203">
        <v>0</v>
      </c>
      <c r="P27" s="203">
        <v>0</v>
      </c>
      <c r="Q27" s="203">
        <v>0</v>
      </c>
      <c r="R27" s="203">
        <v>0</v>
      </c>
      <c r="S27" s="203">
        <v>0</v>
      </c>
      <c r="T27" s="203">
        <v>0</v>
      </c>
      <c r="U27" s="203">
        <v>0</v>
      </c>
      <c r="V27" s="203">
        <v>0</v>
      </c>
      <c r="W27" s="203">
        <v>0</v>
      </c>
      <c r="X27" s="203">
        <v>0</v>
      </c>
      <c r="Y27" s="203">
        <v>0</v>
      </c>
      <c r="Z27" s="6">
        <v>0</v>
      </c>
      <c r="AA27" s="6">
        <v>0</v>
      </c>
      <c r="AB27" s="6"/>
      <c r="AC27" s="6"/>
      <c r="AD27" s="6"/>
      <c r="AE27" s="6"/>
      <c r="AF27" s="6"/>
      <c r="AG27" s="6"/>
      <c r="AH27" s="6"/>
      <c r="AI27" s="6"/>
      <c r="AJ27" s="203">
        <v>0</v>
      </c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100.28170686456401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39.367353617810764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/>
      <c r="CF27" s="6"/>
      <c r="CG27" s="6"/>
      <c r="CH27" s="6"/>
      <c r="CI27" s="213">
        <v>139.64906048237478</v>
      </c>
      <c r="CJ27" s="214">
        <v>139.64906048237478</v>
      </c>
      <c r="CK27" s="215">
        <v>22</v>
      </c>
      <c r="CL27" s="216">
        <v>0</v>
      </c>
      <c r="CN27" s="241">
        <v>2</v>
      </c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209"/>
      <c r="EE27" s="209"/>
      <c r="EF27" s="209"/>
      <c r="EG27" s="209"/>
      <c r="EH27" s="209"/>
      <c r="EI27" s="209"/>
      <c r="EJ27" s="209"/>
      <c r="EK27" s="209"/>
      <c r="EL27" s="209"/>
      <c r="EM27" s="209"/>
      <c r="EN27" s="209"/>
      <c r="EO27" s="209"/>
      <c r="EP27" s="209"/>
      <c r="EQ27" s="209"/>
      <c r="ER27" s="209"/>
      <c r="ES27" s="209"/>
      <c r="ET27" s="209"/>
      <c r="EU27" s="209"/>
      <c r="EV27" s="209"/>
      <c r="EW27" s="209"/>
      <c r="EX27" s="209"/>
      <c r="EY27" s="209"/>
      <c r="EZ27" s="209"/>
      <c r="FA27" s="209"/>
      <c r="FB27" s="209"/>
      <c r="FC27" s="209"/>
      <c r="FD27" s="209"/>
      <c r="FE27" s="209"/>
      <c r="FF27" s="209"/>
      <c r="FG27" s="209"/>
      <c r="FH27" s="209"/>
      <c r="FI27" s="209"/>
      <c r="FJ27" s="209"/>
      <c r="FK27" s="209"/>
      <c r="FL27" s="209"/>
      <c r="FM27" s="209"/>
      <c r="FN27" s="209"/>
      <c r="FO27" s="209"/>
      <c r="FP27" s="209"/>
      <c r="FQ27" s="209"/>
      <c r="FR27" s="209"/>
      <c r="FT27" s="209">
        <v>0</v>
      </c>
    </row>
    <row r="28" spans="1:176">
      <c r="A28" s="210">
        <v>11511000046</v>
      </c>
      <c r="B28" s="198" t="s">
        <v>138</v>
      </c>
      <c r="C28" s="198" t="s">
        <v>8</v>
      </c>
      <c r="D28" s="211" t="s">
        <v>68</v>
      </c>
      <c r="E28" s="200">
        <v>28360</v>
      </c>
      <c r="F28" s="201">
        <v>36</v>
      </c>
      <c r="G28" s="212">
        <v>2.04</v>
      </c>
      <c r="H28" s="203">
        <v>0</v>
      </c>
      <c r="I28" s="203">
        <v>2.0299999999999998</v>
      </c>
      <c r="J28" s="203">
        <v>27.56</v>
      </c>
      <c r="K28" s="203">
        <v>0</v>
      </c>
      <c r="L28" s="203">
        <v>36</v>
      </c>
      <c r="M28" s="203">
        <v>45.48</v>
      </c>
      <c r="N28" s="203">
        <v>0</v>
      </c>
      <c r="O28" s="203">
        <v>2.25</v>
      </c>
      <c r="P28" s="203">
        <v>82.5</v>
      </c>
      <c r="Q28" s="203">
        <v>0</v>
      </c>
      <c r="R28" s="203">
        <v>0</v>
      </c>
      <c r="S28" s="203">
        <v>8.1</v>
      </c>
      <c r="T28" s="203">
        <v>83.25</v>
      </c>
      <c r="U28" s="203">
        <v>52.794221964044873</v>
      </c>
      <c r="V28" s="203">
        <v>0</v>
      </c>
      <c r="W28" s="203">
        <v>0</v>
      </c>
      <c r="X28" s="203">
        <v>0</v>
      </c>
      <c r="Y28" s="203">
        <v>0</v>
      </c>
      <c r="Z28" s="6">
        <v>0</v>
      </c>
      <c r="AA28" s="6">
        <v>0</v>
      </c>
      <c r="AB28" s="6"/>
      <c r="AC28" s="6"/>
      <c r="AD28" s="6"/>
      <c r="AE28" s="6"/>
      <c r="AF28" s="6"/>
      <c r="AG28" s="6"/>
      <c r="AH28" s="6"/>
      <c r="AI28" s="6"/>
      <c r="AJ28" s="203">
        <v>0</v>
      </c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6">
        <v>18.574087501573015</v>
      </c>
      <c r="AV28" s="6">
        <v>4.6026767020020731</v>
      </c>
      <c r="AW28" s="6">
        <v>0</v>
      </c>
      <c r="AX28" s="6">
        <v>0</v>
      </c>
      <c r="AY28" s="6">
        <v>0</v>
      </c>
      <c r="AZ28" s="6">
        <v>38.662263523433424</v>
      </c>
      <c r="BA28" s="6">
        <v>0</v>
      </c>
      <c r="BB28" s="6">
        <v>5.3475176926718486</v>
      </c>
      <c r="BC28" s="6">
        <v>57.189320500927643</v>
      </c>
      <c r="BD28" s="6">
        <v>0</v>
      </c>
      <c r="BE28" s="6">
        <v>0</v>
      </c>
      <c r="BF28" s="6">
        <v>0</v>
      </c>
      <c r="BG28" s="6">
        <v>1.7448899488845075</v>
      </c>
      <c r="BH28" s="6">
        <v>0</v>
      </c>
      <c r="BI28" s="6">
        <v>0</v>
      </c>
      <c r="BJ28" s="6">
        <v>1.9671196660482377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33.3554693877551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17.27115636067283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/>
      <c r="CF28" s="6"/>
      <c r="CG28" s="6"/>
      <c r="CH28" s="6"/>
      <c r="CI28" s="213">
        <v>178.71450128396867</v>
      </c>
      <c r="CJ28" s="214">
        <v>129.20705341211618</v>
      </c>
      <c r="CK28" s="215">
        <v>23</v>
      </c>
      <c r="CL28" s="216">
        <v>0</v>
      </c>
      <c r="CN28" s="241">
        <v>9</v>
      </c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209"/>
      <c r="EE28" s="209"/>
      <c r="EF28" s="209"/>
      <c r="EG28" s="209"/>
      <c r="EH28" s="209"/>
      <c r="EI28" s="209"/>
      <c r="EJ28" s="209"/>
      <c r="EK28" s="209"/>
      <c r="EL28" s="209"/>
      <c r="EM28" s="209"/>
      <c r="EN28" s="209"/>
      <c r="EO28" s="209"/>
      <c r="EP28" s="209"/>
      <c r="EQ28" s="209"/>
      <c r="ER28" s="209"/>
      <c r="ES28" s="209"/>
      <c r="ET28" s="209"/>
      <c r="EU28" s="209"/>
      <c r="EV28" s="209"/>
      <c r="EW28" s="209"/>
      <c r="EX28" s="209"/>
      <c r="EY28" s="209"/>
      <c r="EZ28" s="209"/>
      <c r="FA28" s="209"/>
      <c r="FB28" s="209"/>
      <c r="FC28" s="209"/>
      <c r="FD28" s="209"/>
      <c r="FE28" s="209"/>
      <c r="FF28" s="209"/>
      <c r="FG28" s="209"/>
      <c r="FH28" s="209"/>
      <c r="FI28" s="209"/>
      <c r="FJ28" s="209"/>
      <c r="FK28" s="209"/>
      <c r="FL28" s="209"/>
      <c r="FM28" s="209"/>
      <c r="FN28" s="209"/>
      <c r="FO28" s="209"/>
      <c r="FP28" s="209"/>
      <c r="FQ28" s="209"/>
      <c r="FR28" s="209"/>
      <c r="FT28" s="209">
        <v>18.574087501573015</v>
      </c>
    </row>
    <row r="29" spans="1:176">
      <c r="A29" s="210">
        <v>11511102200</v>
      </c>
      <c r="B29" s="198" t="s">
        <v>144</v>
      </c>
      <c r="C29" s="198" t="s">
        <v>31</v>
      </c>
      <c r="D29" s="211" t="s">
        <v>72</v>
      </c>
      <c r="E29" s="200">
        <v>31172</v>
      </c>
      <c r="F29" s="218">
        <v>28</v>
      </c>
      <c r="G29" s="203">
        <v>2.04</v>
      </c>
      <c r="H29" s="203">
        <v>0</v>
      </c>
      <c r="I29" s="203">
        <v>0</v>
      </c>
      <c r="J29" s="203">
        <v>0</v>
      </c>
      <c r="K29" s="203">
        <v>70.819999999999993</v>
      </c>
      <c r="L29" s="203">
        <v>0</v>
      </c>
      <c r="M29" s="203">
        <v>0</v>
      </c>
      <c r="N29" s="203">
        <v>29.732962673254047</v>
      </c>
      <c r="O29" s="203">
        <v>0</v>
      </c>
      <c r="P29" s="203">
        <v>0</v>
      </c>
      <c r="Q29" s="203">
        <v>0</v>
      </c>
      <c r="R29" s="203">
        <v>0</v>
      </c>
      <c r="S29" s="203">
        <v>0</v>
      </c>
      <c r="T29" s="203">
        <v>0</v>
      </c>
      <c r="U29" s="203">
        <v>0</v>
      </c>
      <c r="V29" s="203">
        <v>0</v>
      </c>
      <c r="W29" s="203">
        <v>0</v>
      </c>
      <c r="X29" s="203">
        <v>0</v>
      </c>
      <c r="Y29" s="203">
        <v>0</v>
      </c>
      <c r="Z29" s="6">
        <v>0</v>
      </c>
      <c r="AA29" s="6">
        <v>0</v>
      </c>
      <c r="AB29" s="6"/>
      <c r="AC29" s="6"/>
      <c r="AD29" s="6"/>
      <c r="AE29" s="6"/>
      <c r="AF29" s="6"/>
      <c r="AG29" s="6"/>
      <c r="AH29" s="6"/>
      <c r="AI29" s="6"/>
      <c r="AJ29" s="203">
        <v>0</v>
      </c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69.194377736549171</v>
      </c>
      <c r="BE29" s="6">
        <v>0</v>
      </c>
      <c r="BF29" s="6">
        <v>0</v>
      </c>
      <c r="BG29" s="6">
        <v>0</v>
      </c>
      <c r="BH29" s="6">
        <v>0</v>
      </c>
      <c r="BI29" s="6">
        <v>23.255966604823751</v>
      </c>
      <c r="BJ29" s="6">
        <v>30.982134740259745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/>
      <c r="CF29" s="6"/>
      <c r="CG29" s="6"/>
      <c r="CH29" s="6"/>
      <c r="CI29" s="213">
        <v>123.43247908163266</v>
      </c>
      <c r="CJ29" s="214">
        <v>123.43247908163266</v>
      </c>
      <c r="CK29" s="215">
        <v>24</v>
      </c>
      <c r="CL29" s="216">
        <v>0</v>
      </c>
      <c r="CN29" s="241">
        <v>3</v>
      </c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209"/>
      <c r="EE29" s="209"/>
      <c r="EF29" s="209"/>
      <c r="EG29" s="209"/>
      <c r="EH29" s="209"/>
      <c r="EI29" s="209"/>
      <c r="EJ29" s="209"/>
      <c r="EK29" s="209"/>
      <c r="EL29" s="209"/>
      <c r="EM29" s="209"/>
      <c r="EN29" s="209"/>
      <c r="EO29" s="209"/>
      <c r="EP29" s="209"/>
      <c r="EQ29" s="209"/>
      <c r="ER29" s="209"/>
      <c r="ES29" s="209"/>
      <c r="ET29" s="209"/>
      <c r="EU29" s="209"/>
      <c r="EV29" s="209"/>
      <c r="EW29" s="209"/>
      <c r="EX29" s="209"/>
      <c r="EY29" s="209"/>
      <c r="EZ29" s="209"/>
      <c r="FA29" s="209"/>
      <c r="FB29" s="209"/>
      <c r="FC29" s="209"/>
      <c r="FD29" s="209"/>
      <c r="FE29" s="209"/>
      <c r="FF29" s="209"/>
      <c r="FG29" s="209"/>
      <c r="FH29" s="209"/>
      <c r="FI29" s="209"/>
      <c r="FJ29" s="209"/>
      <c r="FK29" s="209"/>
      <c r="FL29" s="209"/>
      <c r="FM29" s="209"/>
      <c r="FN29" s="209"/>
      <c r="FO29" s="209"/>
      <c r="FP29" s="209"/>
      <c r="FQ29" s="209"/>
      <c r="FR29" s="209"/>
      <c r="FT29" s="209">
        <v>0</v>
      </c>
    </row>
    <row r="30" spans="1:176">
      <c r="A30" s="210">
        <v>11511102202</v>
      </c>
      <c r="B30" s="198" t="s">
        <v>166</v>
      </c>
      <c r="C30" s="198" t="s">
        <v>8</v>
      </c>
      <c r="D30" s="198" t="s">
        <v>87</v>
      </c>
      <c r="E30" s="217">
        <v>31754</v>
      </c>
      <c r="F30" s="218">
        <v>27</v>
      </c>
      <c r="G30" s="203">
        <v>0</v>
      </c>
      <c r="H30" s="203">
        <v>0</v>
      </c>
      <c r="I30" s="203">
        <v>0</v>
      </c>
      <c r="J30" s="203">
        <v>0</v>
      </c>
      <c r="K30" s="203">
        <v>0</v>
      </c>
      <c r="L30" s="203">
        <v>0</v>
      </c>
      <c r="M30" s="203">
        <v>0</v>
      </c>
      <c r="N30" s="203">
        <v>21.24</v>
      </c>
      <c r="O30" s="203">
        <v>0</v>
      </c>
      <c r="P30" s="203">
        <v>0</v>
      </c>
      <c r="Q30" s="203">
        <v>0</v>
      </c>
      <c r="R30" s="203">
        <v>22.5</v>
      </c>
      <c r="S30" s="203">
        <v>0</v>
      </c>
      <c r="T30" s="203">
        <v>0</v>
      </c>
      <c r="U30" s="203">
        <v>0</v>
      </c>
      <c r="V30" s="203">
        <v>0</v>
      </c>
      <c r="W30" s="203">
        <v>0</v>
      </c>
      <c r="X30" s="203">
        <v>0</v>
      </c>
      <c r="Y30" s="203">
        <v>0</v>
      </c>
      <c r="Z30" s="6">
        <v>0</v>
      </c>
      <c r="AA30" s="6">
        <v>0</v>
      </c>
      <c r="AB30" s="6"/>
      <c r="AC30" s="6"/>
      <c r="AD30" s="6"/>
      <c r="AE30" s="6"/>
      <c r="AF30" s="6"/>
      <c r="AG30" s="6"/>
      <c r="AH30" s="6"/>
      <c r="AI30" s="6"/>
      <c r="AJ30" s="203">
        <v>0</v>
      </c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6">
        <v>0</v>
      </c>
      <c r="AV30" s="6">
        <v>1.603720105227203</v>
      </c>
      <c r="AW30" s="6">
        <v>0</v>
      </c>
      <c r="AX30" s="6">
        <v>0</v>
      </c>
      <c r="AY30" s="6">
        <v>3.4323254870129873</v>
      </c>
      <c r="AZ30" s="6">
        <v>0</v>
      </c>
      <c r="BA30" s="6">
        <v>0</v>
      </c>
      <c r="BB30" s="6">
        <v>1.8632465828124907</v>
      </c>
      <c r="BC30" s="6">
        <v>15.219738520408162</v>
      </c>
      <c r="BD30" s="6">
        <v>0</v>
      </c>
      <c r="BE30" s="6">
        <v>0</v>
      </c>
      <c r="BF30" s="6">
        <v>18.711294845904469</v>
      </c>
      <c r="BG30" s="6">
        <v>0</v>
      </c>
      <c r="BH30" s="6">
        <v>1.7622021009486031</v>
      </c>
      <c r="BI30" s="6">
        <v>0</v>
      </c>
      <c r="BJ30" s="6">
        <v>11.055212523191097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65.651376623376621</v>
      </c>
      <c r="BS30" s="6">
        <v>33.3554693877551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4.5600937217231854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/>
      <c r="CF30" s="6"/>
      <c r="CG30" s="6"/>
      <c r="CH30" s="6"/>
      <c r="CI30" s="213">
        <v>157.21467989835992</v>
      </c>
      <c r="CJ30" s="214">
        <v>117.71814085703619</v>
      </c>
      <c r="CK30" s="215">
        <v>25</v>
      </c>
      <c r="CL30" s="216">
        <v>0</v>
      </c>
      <c r="CN30" s="241">
        <v>10</v>
      </c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209"/>
      <c r="EE30" s="209"/>
      <c r="EF30" s="209"/>
      <c r="EG30" s="209"/>
      <c r="EH30" s="209"/>
      <c r="EI30" s="209"/>
      <c r="EJ30" s="209"/>
      <c r="EK30" s="209"/>
      <c r="EL30" s="209"/>
      <c r="EM30" s="209"/>
      <c r="EN30" s="209"/>
      <c r="EO30" s="209"/>
      <c r="EP30" s="209"/>
      <c r="EQ30" s="209"/>
      <c r="ER30" s="209"/>
      <c r="ES30" s="209"/>
      <c r="ET30" s="209"/>
      <c r="EU30" s="209"/>
      <c r="EV30" s="209"/>
      <c r="EW30" s="209"/>
      <c r="EX30" s="209"/>
      <c r="EY30" s="209"/>
      <c r="EZ30" s="209"/>
      <c r="FA30" s="209"/>
      <c r="FB30" s="209"/>
      <c r="FC30" s="209"/>
      <c r="FD30" s="209"/>
      <c r="FE30" s="209"/>
      <c r="FF30" s="209"/>
      <c r="FG30" s="209"/>
      <c r="FH30" s="209"/>
      <c r="FI30" s="209"/>
      <c r="FJ30" s="209"/>
      <c r="FK30" s="209"/>
      <c r="FL30" s="209"/>
      <c r="FM30" s="209"/>
      <c r="FN30" s="209"/>
      <c r="FO30" s="209"/>
      <c r="FP30" s="209"/>
      <c r="FQ30" s="209"/>
      <c r="FR30" s="209"/>
      <c r="FT30" s="209">
        <v>15.219738520408162</v>
      </c>
    </row>
    <row r="31" spans="1:176">
      <c r="A31" s="210">
        <v>11511000278</v>
      </c>
      <c r="B31" s="198" t="s">
        <v>267</v>
      </c>
      <c r="C31" s="198" t="s">
        <v>29</v>
      </c>
      <c r="D31" s="198" t="s">
        <v>247</v>
      </c>
      <c r="E31" s="217">
        <v>32226</v>
      </c>
      <c r="F31" s="218">
        <v>25</v>
      </c>
      <c r="G31" s="203">
        <v>0</v>
      </c>
      <c r="H31" s="203">
        <v>0</v>
      </c>
      <c r="I31" s="203">
        <v>0</v>
      </c>
      <c r="J31" s="203">
        <v>0</v>
      </c>
      <c r="K31" s="203">
        <v>0</v>
      </c>
      <c r="L31" s="203">
        <v>0</v>
      </c>
      <c r="M31" s="203">
        <v>0</v>
      </c>
      <c r="N31" s="203">
        <v>0</v>
      </c>
      <c r="O31" s="203">
        <v>0</v>
      </c>
      <c r="P31" s="203">
        <v>0</v>
      </c>
      <c r="Q31" s="203">
        <v>0</v>
      </c>
      <c r="R31" s="203">
        <v>0</v>
      </c>
      <c r="S31" s="203">
        <v>0</v>
      </c>
      <c r="T31" s="203">
        <v>0</v>
      </c>
      <c r="U31" s="203">
        <v>0</v>
      </c>
      <c r="V31" s="203">
        <v>0</v>
      </c>
      <c r="W31" s="203">
        <v>0</v>
      </c>
      <c r="X31" s="203">
        <v>0</v>
      </c>
      <c r="Y31" s="203">
        <v>0</v>
      </c>
      <c r="Z31" s="6">
        <v>0</v>
      </c>
      <c r="AA31" s="6">
        <v>0</v>
      </c>
      <c r="AB31" s="6"/>
      <c r="AC31" s="6"/>
      <c r="AD31" s="6"/>
      <c r="AE31" s="6"/>
      <c r="AF31" s="6"/>
      <c r="AG31" s="6"/>
      <c r="AH31" s="6"/>
      <c r="AI31" s="6"/>
      <c r="AJ31" s="203">
        <v>0</v>
      </c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46.69151243042672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70.138975533395168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/>
      <c r="CF31" s="6"/>
      <c r="CG31" s="6"/>
      <c r="CH31" s="6"/>
      <c r="CI31" s="213">
        <v>116.83048796382189</v>
      </c>
      <c r="CJ31" s="214">
        <v>116.83048796382189</v>
      </c>
      <c r="CK31" s="215">
        <v>26</v>
      </c>
      <c r="CL31" s="216">
        <v>0</v>
      </c>
      <c r="CN31" s="241">
        <v>2</v>
      </c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209"/>
      <c r="EE31" s="209"/>
      <c r="EF31" s="209"/>
      <c r="EG31" s="209"/>
      <c r="EH31" s="209"/>
      <c r="EI31" s="209"/>
      <c r="EJ31" s="209"/>
      <c r="EK31" s="209"/>
      <c r="EL31" s="209"/>
      <c r="EM31" s="209"/>
      <c r="EN31" s="209"/>
      <c r="EO31" s="209"/>
      <c r="EP31" s="209"/>
      <c r="EQ31" s="209"/>
      <c r="ER31" s="209"/>
      <c r="ES31" s="209"/>
      <c r="ET31" s="209"/>
      <c r="EU31" s="209"/>
      <c r="EV31" s="209"/>
      <c r="EW31" s="209"/>
      <c r="EX31" s="209"/>
      <c r="EY31" s="209"/>
      <c r="EZ31" s="209"/>
      <c r="FA31" s="209"/>
      <c r="FB31" s="209"/>
      <c r="FC31" s="209"/>
      <c r="FD31" s="209"/>
      <c r="FE31" s="209"/>
      <c r="FF31" s="209"/>
      <c r="FG31" s="209"/>
      <c r="FH31" s="209"/>
      <c r="FI31" s="209"/>
      <c r="FJ31" s="209"/>
      <c r="FK31" s="209"/>
      <c r="FL31" s="209"/>
      <c r="FM31" s="209"/>
      <c r="FN31" s="209"/>
      <c r="FO31" s="209"/>
      <c r="FP31" s="209"/>
      <c r="FQ31" s="209"/>
      <c r="FR31" s="209"/>
      <c r="FT31" s="209">
        <v>0</v>
      </c>
    </row>
    <row r="32" spans="1:176">
      <c r="A32" s="210">
        <v>11511102197</v>
      </c>
      <c r="B32" s="198" t="s">
        <v>117</v>
      </c>
      <c r="C32" s="198" t="s">
        <v>8</v>
      </c>
      <c r="D32" s="198" t="s">
        <v>95</v>
      </c>
      <c r="E32" s="217">
        <v>38837</v>
      </c>
      <c r="F32" s="218">
        <v>7</v>
      </c>
      <c r="G32" s="203">
        <v>4.08</v>
      </c>
      <c r="H32" s="203">
        <v>0</v>
      </c>
      <c r="I32" s="203">
        <v>0</v>
      </c>
      <c r="J32" s="203">
        <v>0</v>
      </c>
      <c r="K32" s="203">
        <v>0</v>
      </c>
      <c r="L32" s="203">
        <v>0</v>
      </c>
      <c r="M32" s="203">
        <v>0</v>
      </c>
      <c r="N32" s="203">
        <v>2.123783048089575</v>
      </c>
      <c r="O32" s="203">
        <v>0</v>
      </c>
      <c r="P32" s="203">
        <v>0</v>
      </c>
      <c r="Q32" s="203">
        <v>0</v>
      </c>
      <c r="R32" s="203">
        <v>0</v>
      </c>
      <c r="S32" s="203">
        <v>0</v>
      </c>
      <c r="T32" s="203">
        <v>0</v>
      </c>
      <c r="U32" s="203">
        <v>0</v>
      </c>
      <c r="V32" s="203">
        <v>0</v>
      </c>
      <c r="W32" s="203">
        <v>0</v>
      </c>
      <c r="X32" s="203">
        <v>0</v>
      </c>
      <c r="Y32" s="203">
        <v>0</v>
      </c>
      <c r="Z32" s="6">
        <v>0</v>
      </c>
      <c r="AA32" s="6">
        <v>0</v>
      </c>
      <c r="AB32" s="6"/>
      <c r="AC32" s="6"/>
      <c r="AD32" s="6"/>
      <c r="AE32" s="6"/>
      <c r="AF32" s="6"/>
      <c r="AG32" s="6"/>
      <c r="AH32" s="6"/>
      <c r="AI32" s="6"/>
      <c r="AJ32" s="203">
        <v>0</v>
      </c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9.3747131120525893</v>
      </c>
      <c r="BF32" s="6">
        <v>6.6766652085068641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37.171347759127983</v>
      </c>
      <c r="BQ32" s="6">
        <v>34.93434535616052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4.5600937217231854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/>
      <c r="CF32" s="6"/>
      <c r="CG32" s="6"/>
      <c r="CH32" s="6"/>
      <c r="CI32" s="213">
        <v>92.717165157571145</v>
      </c>
      <c r="CJ32" s="214">
        <v>81.480406227341092</v>
      </c>
      <c r="CK32" s="215">
        <v>27</v>
      </c>
      <c r="CL32" s="216">
        <v>0</v>
      </c>
      <c r="CN32" s="241">
        <v>5</v>
      </c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209"/>
      <c r="EE32" s="209"/>
      <c r="EF32" s="209"/>
      <c r="EG32" s="209"/>
      <c r="EH32" s="209"/>
      <c r="EI32" s="209"/>
      <c r="EJ32" s="209"/>
      <c r="EK32" s="209"/>
      <c r="EL32" s="209"/>
      <c r="EM32" s="209"/>
      <c r="EN32" s="209"/>
      <c r="EO32" s="209"/>
      <c r="EP32" s="209"/>
      <c r="EQ32" s="209"/>
      <c r="ER32" s="209"/>
      <c r="ES32" s="209"/>
      <c r="ET32" s="209"/>
      <c r="EU32" s="209"/>
      <c r="EV32" s="209"/>
      <c r="EW32" s="209"/>
      <c r="EX32" s="209"/>
      <c r="EY32" s="209"/>
      <c r="EZ32" s="209"/>
      <c r="FA32" s="209"/>
      <c r="FB32" s="209"/>
      <c r="FC32" s="209"/>
      <c r="FD32" s="209"/>
      <c r="FE32" s="209"/>
      <c r="FF32" s="209"/>
      <c r="FG32" s="209"/>
      <c r="FH32" s="209"/>
      <c r="FI32" s="209"/>
      <c r="FJ32" s="209"/>
      <c r="FK32" s="209"/>
      <c r="FL32" s="209"/>
      <c r="FM32" s="209"/>
      <c r="FN32" s="209"/>
      <c r="FO32" s="209"/>
      <c r="FP32" s="209"/>
      <c r="FQ32" s="209"/>
      <c r="FR32" s="209"/>
      <c r="FT32" s="209">
        <v>6.6766652085068641</v>
      </c>
    </row>
    <row r="33" spans="1:176">
      <c r="A33" s="210">
        <v>11511102196</v>
      </c>
      <c r="B33" s="198" t="s">
        <v>146</v>
      </c>
      <c r="C33" s="198" t="s">
        <v>8</v>
      </c>
      <c r="D33" s="211" t="s">
        <v>103</v>
      </c>
      <c r="E33" s="200">
        <v>34313</v>
      </c>
      <c r="F33" s="218">
        <v>20</v>
      </c>
      <c r="G33" s="203">
        <v>24.5</v>
      </c>
      <c r="H33" s="203">
        <v>0</v>
      </c>
      <c r="I33" s="203">
        <v>0</v>
      </c>
      <c r="J33" s="203">
        <v>0</v>
      </c>
      <c r="K33" s="203">
        <v>0</v>
      </c>
      <c r="L33" s="203">
        <v>0</v>
      </c>
      <c r="M33" s="203">
        <v>0</v>
      </c>
      <c r="N33" s="203">
        <v>53.094576202239367</v>
      </c>
      <c r="O33" s="203">
        <v>0</v>
      </c>
      <c r="P33" s="203">
        <v>0</v>
      </c>
      <c r="Q33" s="203">
        <v>0</v>
      </c>
      <c r="R33" s="203">
        <v>0</v>
      </c>
      <c r="S33" s="203">
        <v>0</v>
      </c>
      <c r="T33" s="203">
        <v>0</v>
      </c>
      <c r="U33" s="203">
        <v>0</v>
      </c>
      <c r="V33" s="203">
        <v>0</v>
      </c>
      <c r="W33" s="203">
        <v>0</v>
      </c>
      <c r="X33" s="203">
        <v>0</v>
      </c>
      <c r="Y33" s="203">
        <v>0</v>
      </c>
      <c r="Z33" s="6">
        <v>0</v>
      </c>
      <c r="AA33" s="6">
        <v>0</v>
      </c>
      <c r="AB33" s="6"/>
      <c r="AC33" s="6"/>
      <c r="AD33" s="6"/>
      <c r="AE33" s="6"/>
      <c r="AF33" s="6"/>
      <c r="AG33" s="6"/>
      <c r="AH33" s="6"/>
      <c r="AI33" s="6"/>
      <c r="AJ33" s="203">
        <v>0</v>
      </c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60.488929730983308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/>
      <c r="CF33" s="6"/>
      <c r="CG33" s="6"/>
      <c r="CH33" s="6"/>
      <c r="CI33" s="213">
        <v>60.488929730983308</v>
      </c>
      <c r="CJ33" s="214">
        <v>60.488929730983308</v>
      </c>
      <c r="CK33" s="215">
        <v>28</v>
      </c>
      <c r="CL33" s="216">
        <v>0</v>
      </c>
      <c r="CN33" s="241">
        <v>1</v>
      </c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  <c r="FE33" s="209"/>
      <c r="FF33" s="209"/>
      <c r="FG33" s="209"/>
      <c r="FH33" s="209"/>
      <c r="FI33" s="209"/>
      <c r="FJ33" s="209"/>
      <c r="FK33" s="209"/>
      <c r="FL33" s="209"/>
      <c r="FM33" s="209"/>
      <c r="FN33" s="209"/>
      <c r="FO33" s="209"/>
      <c r="FP33" s="209"/>
      <c r="FQ33" s="209"/>
      <c r="FR33" s="209"/>
      <c r="FT33" s="209">
        <v>0</v>
      </c>
    </row>
    <row r="34" spans="1:176">
      <c r="A34" s="210">
        <v>11511202966</v>
      </c>
      <c r="B34" s="198" t="s">
        <v>177</v>
      </c>
      <c r="C34" s="198" t="s">
        <v>46</v>
      </c>
      <c r="D34" s="198" t="s">
        <v>178</v>
      </c>
      <c r="E34" s="217">
        <v>34921</v>
      </c>
      <c r="F34" s="218">
        <v>18</v>
      </c>
      <c r="G34" s="219">
        <v>0</v>
      </c>
      <c r="H34" s="203">
        <v>0</v>
      </c>
      <c r="I34" s="203">
        <v>0</v>
      </c>
      <c r="J34" s="203">
        <v>0</v>
      </c>
      <c r="K34" s="203">
        <v>0</v>
      </c>
      <c r="L34" s="203">
        <v>0</v>
      </c>
      <c r="M34" s="203">
        <v>0</v>
      </c>
      <c r="N34" s="203">
        <v>0</v>
      </c>
      <c r="O34" s="203">
        <v>0</v>
      </c>
      <c r="P34" s="203">
        <v>0</v>
      </c>
      <c r="Q34" s="203">
        <v>0</v>
      </c>
      <c r="R34" s="203">
        <v>0</v>
      </c>
      <c r="S34" s="203">
        <v>0</v>
      </c>
      <c r="T34" s="203">
        <v>0</v>
      </c>
      <c r="U34" s="203">
        <v>28.319150625399999</v>
      </c>
      <c r="V34" s="203">
        <v>0</v>
      </c>
      <c r="W34" s="203">
        <v>0</v>
      </c>
      <c r="X34" s="203">
        <v>0</v>
      </c>
      <c r="Y34" s="203">
        <v>0</v>
      </c>
      <c r="Z34" s="6">
        <v>0</v>
      </c>
      <c r="AA34" s="6">
        <v>0</v>
      </c>
      <c r="AB34" s="6"/>
      <c r="AC34" s="6"/>
      <c r="AD34" s="6"/>
      <c r="AE34" s="6"/>
      <c r="AF34" s="6"/>
      <c r="AG34" s="6"/>
      <c r="AH34" s="6"/>
      <c r="AI34" s="6"/>
      <c r="AJ34" s="203">
        <v>0</v>
      </c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40.641328385899811</v>
      </c>
      <c r="BS34" s="6">
        <v>13.589265306122448</v>
      </c>
      <c r="BT34" s="6">
        <v>0</v>
      </c>
      <c r="BU34" s="6">
        <v>0</v>
      </c>
      <c r="BV34" s="6">
        <v>0</v>
      </c>
      <c r="BW34" s="6">
        <v>0</v>
      </c>
      <c r="BX34" s="6">
        <v>4.7253186478663922</v>
      </c>
      <c r="BY34" s="6">
        <v>4.5600937217231854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/>
      <c r="CF34" s="6"/>
      <c r="CG34" s="6"/>
      <c r="CH34" s="6"/>
      <c r="CI34" s="213">
        <v>63.51600606161184</v>
      </c>
      <c r="CJ34" s="214">
        <v>58.955912339888656</v>
      </c>
      <c r="CK34" s="215">
        <v>29</v>
      </c>
      <c r="CL34" s="216">
        <v>0</v>
      </c>
      <c r="CN34" s="241">
        <v>4</v>
      </c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209"/>
      <c r="EE34" s="209"/>
      <c r="EF34" s="209"/>
      <c r="EG34" s="209"/>
      <c r="EH34" s="209"/>
      <c r="EI34" s="209"/>
      <c r="EJ34" s="209"/>
      <c r="EK34" s="209"/>
      <c r="EL34" s="209"/>
      <c r="EM34" s="209"/>
      <c r="EN34" s="209"/>
      <c r="EO34" s="209"/>
      <c r="EP34" s="209"/>
      <c r="EQ34" s="209"/>
      <c r="ER34" s="209"/>
      <c r="ES34" s="209"/>
      <c r="ET34" s="209"/>
      <c r="EU34" s="209"/>
      <c r="EV34" s="209"/>
      <c r="EW34" s="209"/>
      <c r="EX34" s="209"/>
      <c r="EY34" s="209"/>
      <c r="EZ34" s="209"/>
      <c r="FA34" s="209"/>
      <c r="FB34" s="209"/>
      <c r="FC34" s="209"/>
      <c r="FD34" s="209"/>
      <c r="FE34" s="209"/>
      <c r="FF34" s="209"/>
      <c r="FG34" s="209"/>
      <c r="FH34" s="209"/>
      <c r="FI34" s="209"/>
      <c r="FJ34" s="209"/>
      <c r="FK34" s="209"/>
      <c r="FL34" s="209"/>
      <c r="FM34" s="209"/>
      <c r="FN34" s="209"/>
      <c r="FO34" s="209"/>
      <c r="FP34" s="209"/>
      <c r="FQ34" s="209"/>
      <c r="FR34" s="209"/>
      <c r="FT34" s="209">
        <v>4.5600937217231854</v>
      </c>
    </row>
    <row r="35" spans="1:176">
      <c r="A35" s="210">
        <v>11511000023</v>
      </c>
      <c r="B35" s="198" t="s">
        <v>140</v>
      </c>
      <c r="C35" s="198" t="s">
        <v>8</v>
      </c>
      <c r="D35" s="211" t="s">
        <v>67</v>
      </c>
      <c r="E35" s="200">
        <v>33297</v>
      </c>
      <c r="F35" s="218">
        <v>22</v>
      </c>
      <c r="G35" s="203">
        <v>49</v>
      </c>
      <c r="H35" s="203">
        <v>102.31</v>
      </c>
      <c r="I35" s="203">
        <v>0</v>
      </c>
      <c r="J35" s="203">
        <v>0</v>
      </c>
      <c r="K35" s="203">
        <v>0</v>
      </c>
      <c r="L35" s="203">
        <v>30</v>
      </c>
      <c r="M35" s="203">
        <v>0</v>
      </c>
      <c r="N35" s="203">
        <v>25.485396577074901</v>
      </c>
      <c r="O35" s="203">
        <v>0</v>
      </c>
      <c r="P35" s="203">
        <v>0</v>
      </c>
      <c r="Q35" s="203">
        <v>0</v>
      </c>
      <c r="R35" s="203">
        <v>0</v>
      </c>
      <c r="S35" s="203">
        <v>0</v>
      </c>
      <c r="T35" s="203">
        <v>0</v>
      </c>
      <c r="U35" s="203">
        <v>0</v>
      </c>
      <c r="V35" s="203">
        <v>0</v>
      </c>
      <c r="W35" s="203">
        <v>0</v>
      </c>
      <c r="X35" s="203">
        <v>0</v>
      </c>
      <c r="Y35" s="203">
        <v>0</v>
      </c>
      <c r="Z35" s="6">
        <v>0</v>
      </c>
      <c r="AA35" s="6">
        <v>0</v>
      </c>
      <c r="AB35" s="6"/>
      <c r="AC35" s="6"/>
      <c r="AD35" s="6"/>
      <c r="AE35" s="6"/>
      <c r="AF35" s="6"/>
      <c r="AG35" s="6"/>
      <c r="AH35" s="6"/>
      <c r="AI35" s="6"/>
      <c r="AJ35" s="203">
        <v>0</v>
      </c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6">
        <v>0</v>
      </c>
      <c r="AV35" s="6">
        <v>0</v>
      </c>
      <c r="AW35" s="6">
        <v>0</v>
      </c>
      <c r="AX35" s="6">
        <v>35.021362708719856</v>
      </c>
      <c r="AY35" s="6">
        <v>16.180963010204081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/>
      <c r="CF35" s="6"/>
      <c r="CG35" s="6"/>
      <c r="CH35" s="6"/>
      <c r="CI35" s="213">
        <v>51.202325718923937</v>
      </c>
      <c r="CJ35" s="214">
        <v>51.202325718923937</v>
      </c>
      <c r="CK35" s="215">
        <v>30</v>
      </c>
      <c r="CL35" s="216">
        <v>0</v>
      </c>
      <c r="CN35" s="241">
        <v>2</v>
      </c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209"/>
      <c r="EE35" s="209"/>
      <c r="EF35" s="209"/>
      <c r="EG35" s="209"/>
      <c r="EH35" s="209"/>
      <c r="EI35" s="209"/>
      <c r="EJ35" s="209"/>
      <c r="EK35" s="209"/>
      <c r="EL35" s="209"/>
      <c r="EM35" s="209"/>
      <c r="EN35" s="209"/>
      <c r="EO35" s="209"/>
      <c r="EP35" s="209"/>
      <c r="EQ35" s="209"/>
      <c r="ER35" s="209"/>
      <c r="ES35" s="209"/>
      <c r="ET35" s="209"/>
      <c r="EU35" s="209"/>
      <c r="EV35" s="209"/>
      <c r="EW35" s="209"/>
      <c r="EX35" s="209"/>
      <c r="EY35" s="209"/>
      <c r="EZ35" s="209"/>
      <c r="FA35" s="209"/>
      <c r="FB35" s="209"/>
      <c r="FC35" s="209"/>
      <c r="FD35" s="209"/>
      <c r="FE35" s="209"/>
      <c r="FF35" s="209"/>
      <c r="FG35" s="209"/>
      <c r="FH35" s="209"/>
      <c r="FI35" s="209"/>
      <c r="FJ35" s="209"/>
      <c r="FK35" s="209"/>
      <c r="FL35" s="209"/>
      <c r="FM35" s="209"/>
      <c r="FN35" s="209"/>
      <c r="FO35" s="209"/>
      <c r="FP35" s="209"/>
      <c r="FQ35" s="209"/>
      <c r="FR35" s="209"/>
      <c r="FT35" s="209">
        <v>0</v>
      </c>
    </row>
    <row r="36" spans="1:176">
      <c r="A36" s="210">
        <v>11511101590</v>
      </c>
      <c r="B36" s="198" t="s">
        <v>125</v>
      </c>
      <c r="C36" s="198" t="s">
        <v>46</v>
      </c>
      <c r="D36" s="198" t="s">
        <v>182</v>
      </c>
      <c r="E36" s="217">
        <v>35334</v>
      </c>
      <c r="F36" s="218">
        <v>17</v>
      </c>
      <c r="G36" s="203">
        <v>0</v>
      </c>
      <c r="H36" s="203">
        <v>0</v>
      </c>
      <c r="I36" s="203">
        <v>0</v>
      </c>
      <c r="J36" s="203">
        <v>0</v>
      </c>
      <c r="K36" s="203">
        <v>0</v>
      </c>
      <c r="L36" s="203">
        <v>0</v>
      </c>
      <c r="M36" s="203">
        <v>0</v>
      </c>
      <c r="N36" s="203">
        <v>0</v>
      </c>
      <c r="O36" s="203">
        <v>0</v>
      </c>
      <c r="P36" s="203">
        <v>0</v>
      </c>
      <c r="Q36" s="203">
        <v>0</v>
      </c>
      <c r="R36" s="203">
        <v>0</v>
      </c>
      <c r="S36" s="203">
        <v>0</v>
      </c>
      <c r="T36" s="203">
        <v>0</v>
      </c>
      <c r="U36" s="203">
        <v>45.370034500351061</v>
      </c>
      <c r="V36" s="203">
        <v>0</v>
      </c>
      <c r="W36" s="203">
        <v>0</v>
      </c>
      <c r="X36" s="203">
        <v>0</v>
      </c>
      <c r="Y36" s="203">
        <v>0</v>
      </c>
      <c r="Z36" s="6">
        <v>0</v>
      </c>
      <c r="AA36" s="6">
        <v>0</v>
      </c>
      <c r="AB36" s="6"/>
      <c r="AC36" s="6"/>
      <c r="AD36" s="6"/>
      <c r="AE36" s="6"/>
      <c r="AF36" s="6"/>
      <c r="AG36" s="6"/>
      <c r="AH36" s="6"/>
      <c r="AI36" s="6"/>
      <c r="AJ36" s="203">
        <v>0</v>
      </c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6">
        <v>0</v>
      </c>
      <c r="AV36" s="6">
        <v>0</v>
      </c>
      <c r="AW36" s="6">
        <v>0</v>
      </c>
      <c r="AX36" s="6">
        <v>0</v>
      </c>
      <c r="AY36" s="6">
        <v>16.180963010204081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33.3554693877551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/>
      <c r="CF36" s="6"/>
      <c r="CG36" s="6"/>
      <c r="CH36" s="6"/>
      <c r="CI36" s="213">
        <v>49.536432397959182</v>
      </c>
      <c r="CJ36" s="214">
        <v>49.536432397959182</v>
      </c>
      <c r="CK36" s="215">
        <v>31</v>
      </c>
      <c r="CL36" s="216">
        <v>0</v>
      </c>
      <c r="CN36" s="241">
        <v>2</v>
      </c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209"/>
      <c r="EE36" s="209"/>
      <c r="EF36" s="209"/>
      <c r="EG36" s="209"/>
      <c r="EH36" s="209"/>
      <c r="EI36" s="209"/>
      <c r="EJ36" s="209"/>
      <c r="EK36" s="209"/>
      <c r="EL36" s="209"/>
      <c r="EM36" s="209"/>
      <c r="EN36" s="209"/>
      <c r="EO36" s="209"/>
      <c r="EP36" s="209"/>
      <c r="EQ36" s="209"/>
      <c r="ER36" s="209"/>
      <c r="ES36" s="209"/>
      <c r="ET36" s="209"/>
      <c r="EU36" s="209"/>
      <c r="EV36" s="209"/>
      <c r="EW36" s="209"/>
      <c r="EX36" s="209"/>
      <c r="EY36" s="209"/>
      <c r="EZ36" s="209"/>
      <c r="FA36" s="209"/>
      <c r="FB36" s="209"/>
      <c r="FC36" s="209"/>
      <c r="FD36" s="209"/>
      <c r="FE36" s="209"/>
      <c r="FF36" s="209"/>
      <c r="FG36" s="209"/>
      <c r="FH36" s="209"/>
      <c r="FI36" s="209"/>
      <c r="FJ36" s="209"/>
      <c r="FK36" s="209"/>
      <c r="FL36" s="209"/>
      <c r="FM36" s="209"/>
      <c r="FN36" s="209"/>
      <c r="FO36" s="209"/>
      <c r="FP36" s="209"/>
      <c r="FQ36" s="209"/>
      <c r="FR36" s="209"/>
      <c r="FT36" s="209">
        <v>0</v>
      </c>
    </row>
    <row r="37" spans="1:176">
      <c r="A37" s="210" t="s">
        <v>595</v>
      </c>
      <c r="B37" s="198" t="s">
        <v>384</v>
      </c>
      <c r="C37" s="198" t="s">
        <v>8</v>
      </c>
      <c r="D37" s="198" t="s">
        <v>385</v>
      </c>
      <c r="E37" s="217">
        <v>31782</v>
      </c>
      <c r="F37" s="218">
        <v>26</v>
      </c>
      <c r="G37" s="203">
        <v>0</v>
      </c>
      <c r="H37" s="203">
        <v>0</v>
      </c>
      <c r="I37" s="203">
        <v>0</v>
      </c>
      <c r="J37" s="203">
        <v>0</v>
      </c>
      <c r="K37" s="203">
        <v>0</v>
      </c>
      <c r="L37" s="203">
        <v>0</v>
      </c>
      <c r="M37" s="203">
        <v>0</v>
      </c>
      <c r="N37" s="203">
        <v>0</v>
      </c>
      <c r="O37" s="203">
        <v>0</v>
      </c>
      <c r="P37" s="203">
        <v>0</v>
      </c>
      <c r="Q37" s="203">
        <v>0</v>
      </c>
      <c r="R37" s="203">
        <v>0</v>
      </c>
      <c r="S37" s="203">
        <v>0</v>
      </c>
      <c r="T37" s="203">
        <v>0</v>
      </c>
      <c r="U37" s="203">
        <v>0</v>
      </c>
      <c r="V37" s="203">
        <v>0</v>
      </c>
      <c r="W37" s="203">
        <v>0</v>
      </c>
      <c r="X37" s="203">
        <v>0</v>
      </c>
      <c r="Y37" s="203">
        <v>0</v>
      </c>
      <c r="Z37" s="6">
        <v>0</v>
      </c>
      <c r="AA37" s="6">
        <v>0</v>
      </c>
      <c r="AB37" s="6"/>
      <c r="AC37" s="6"/>
      <c r="AD37" s="6"/>
      <c r="AE37" s="6"/>
      <c r="AF37" s="6"/>
      <c r="AG37" s="6"/>
      <c r="AH37" s="6"/>
      <c r="AI37" s="6"/>
      <c r="AJ37" s="203">
        <v>0</v>
      </c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27.131961038961045</v>
      </c>
      <c r="BJ37" s="6">
        <v>11.055212523191097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6.3004248638218563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/>
      <c r="CF37" s="6"/>
      <c r="CG37" s="6"/>
      <c r="CH37" s="6"/>
      <c r="CI37" s="213">
        <v>44.487598425973999</v>
      </c>
      <c r="CJ37" s="214">
        <v>44.487598425973999</v>
      </c>
      <c r="CK37" s="215">
        <v>32</v>
      </c>
      <c r="CL37" s="216">
        <v>0</v>
      </c>
      <c r="CN37" s="241">
        <v>3</v>
      </c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209"/>
      <c r="EE37" s="209"/>
      <c r="EF37" s="209"/>
      <c r="EG37" s="209"/>
      <c r="EH37" s="209"/>
      <c r="EI37" s="209"/>
      <c r="EJ37" s="209"/>
      <c r="EK37" s="209"/>
      <c r="EL37" s="209"/>
      <c r="EM37" s="209"/>
      <c r="EN37" s="209"/>
      <c r="EO37" s="209"/>
      <c r="EP37" s="209"/>
      <c r="EQ37" s="209"/>
      <c r="ER37" s="209"/>
      <c r="ES37" s="209"/>
      <c r="ET37" s="209"/>
      <c r="EU37" s="209"/>
      <c r="EV37" s="209"/>
      <c r="EW37" s="209"/>
      <c r="EX37" s="209"/>
      <c r="EY37" s="209"/>
      <c r="EZ37" s="209"/>
      <c r="FA37" s="209"/>
      <c r="FB37" s="209"/>
      <c r="FC37" s="209"/>
      <c r="FD37" s="209"/>
      <c r="FE37" s="209"/>
      <c r="FF37" s="209"/>
      <c r="FG37" s="209"/>
      <c r="FH37" s="209"/>
      <c r="FI37" s="209"/>
      <c r="FJ37" s="209"/>
      <c r="FK37" s="209"/>
      <c r="FL37" s="209"/>
      <c r="FM37" s="209"/>
      <c r="FN37" s="209"/>
      <c r="FO37" s="209"/>
      <c r="FP37" s="209"/>
      <c r="FQ37" s="209"/>
      <c r="FR37" s="209"/>
      <c r="FT37" s="209">
        <v>0</v>
      </c>
    </row>
    <row r="38" spans="1:176">
      <c r="A38" s="210">
        <v>11511102193</v>
      </c>
      <c r="B38" s="198" t="s">
        <v>165</v>
      </c>
      <c r="C38" s="198" t="s">
        <v>8</v>
      </c>
      <c r="D38" s="198" t="s">
        <v>86</v>
      </c>
      <c r="E38" s="217">
        <v>38907</v>
      </c>
      <c r="F38" s="218">
        <v>7</v>
      </c>
      <c r="G38" s="203">
        <v>2.04</v>
      </c>
      <c r="H38" s="203">
        <v>0</v>
      </c>
      <c r="I38" s="203">
        <v>0</v>
      </c>
      <c r="J38" s="203">
        <v>0</v>
      </c>
      <c r="K38" s="203">
        <v>0</v>
      </c>
      <c r="L38" s="203">
        <v>10.5</v>
      </c>
      <c r="M38" s="203">
        <v>0</v>
      </c>
      <c r="N38" s="203">
        <v>0</v>
      </c>
      <c r="O38" s="203">
        <v>0</v>
      </c>
      <c r="P38" s="203">
        <v>15</v>
      </c>
      <c r="Q38" s="203">
        <v>0</v>
      </c>
      <c r="R38" s="203">
        <v>0</v>
      </c>
      <c r="S38" s="203">
        <v>0</v>
      </c>
      <c r="T38" s="203">
        <v>0</v>
      </c>
      <c r="U38" s="203">
        <v>0</v>
      </c>
      <c r="V38" s="203">
        <v>0</v>
      </c>
      <c r="W38" s="203">
        <v>0</v>
      </c>
      <c r="X38" s="203">
        <v>0</v>
      </c>
      <c r="Y38" s="203">
        <v>0</v>
      </c>
      <c r="Z38" s="6">
        <v>0</v>
      </c>
      <c r="AA38" s="6">
        <v>0</v>
      </c>
      <c r="AB38" s="6"/>
      <c r="AC38" s="6"/>
      <c r="AD38" s="6"/>
      <c r="AE38" s="6"/>
      <c r="AF38" s="6"/>
      <c r="AG38" s="6"/>
      <c r="AH38" s="6"/>
      <c r="AI38" s="6"/>
      <c r="AJ38" s="203">
        <v>0</v>
      </c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19.92126536311175</v>
      </c>
      <c r="BF38" s="6">
        <v>18.711294845904469</v>
      </c>
      <c r="BG38" s="6">
        <v>1.7448899488845075</v>
      </c>
      <c r="BH38" s="6">
        <v>1.7622021009486031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4.5600937217231854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/>
      <c r="CF38" s="6"/>
      <c r="CG38" s="6"/>
      <c r="CH38" s="6"/>
      <c r="CI38" s="213">
        <v>46.699745980572516</v>
      </c>
      <c r="CJ38" s="214">
        <v>43.192653930739404</v>
      </c>
      <c r="CK38" s="215">
        <v>33</v>
      </c>
      <c r="CL38" s="216">
        <v>0</v>
      </c>
      <c r="CN38" s="241">
        <v>5</v>
      </c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209"/>
      <c r="EE38" s="209"/>
      <c r="EF38" s="209"/>
      <c r="EG38" s="209"/>
      <c r="EH38" s="209"/>
      <c r="EI38" s="209"/>
      <c r="EJ38" s="209"/>
      <c r="EK38" s="209"/>
      <c r="EL38" s="209"/>
      <c r="EM38" s="209"/>
      <c r="EN38" s="209"/>
      <c r="EO38" s="209"/>
      <c r="EP38" s="209"/>
      <c r="EQ38" s="209"/>
      <c r="ER38" s="209"/>
      <c r="ES38" s="209"/>
      <c r="ET38" s="209"/>
      <c r="EU38" s="209"/>
      <c r="EV38" s="209"/>
      <c r="EW38" s="209"/>
      <c r="EX38" s="209"/>
      <c r="EY38" s="209"/>
      <c r="EZ38" s="209"/>
      <c r="FA38" s="209"/>
      <c r="FB38" s="209"/>
      <c r="FC38" s="209"/>
      <c r="FD38" s="209"/>
      <c r="FE38" s="209"/>
      <c r="FF38" s="209"/>
      <c r="FG38" s="209"/>
      <c r="FH38" s="209"/>
      <c r="FI38" s="209"/>
      <c r="FJ38" s="209"/>
      <c r="FK38" s="209"/>
      <c r="FL38" s="209"/>
      <c r="FM38" s="209"/>
      <c r="FN38" s="209"/>
      <c r="FO38" s="209"/>
      <c r="FP38" s="209"/>
      <c r="FQ38" s="209"/>
      <c r="FR38" s="209"/>
      <c r="FT38" s="209">
        <v>1.7622021009486031</v>
      </c>
    </row>
    <row r="39" spans="1:176">
      <c r="A39" s="210" t="s">
        <v>594</v>
      </c>
      <c r="B39" s="198" t="s">
        <v>370</v>
      </c>
      <c r="C39" s="198" t="s">
        <v>371</v>
      </c>
      <c r="D39" s="198" t="s">
        <v>372</v>
      </c>
      <c r="E39" s="217">
        <v>31939</v>
      </c>
      <c r="F39" s="218">
        <v>26</v>
      </c>
      <c r="G39" s="203">
        <v>0</v>
      </c>
      <c r="H39" s="203">
        <v>0</v>
      </c>
      <c r="I39" s="203">
        <v>0</v>
      </c>
      <c r="J39" s="203">
        <v>0</v>
      </c>
      <c r="K39" s="203">
        <v>0</v>
      </c>
      <c r="L39" s="203">
        <v>0</v>
      </c>
      <c r="M39" s="203">
        <v>0</v>
      </c>
      <c r="N39" s="203">
        <v>0</v>
      </c>
      <c r="O39" s="203">
        <v>0</v>
      </c>
      <c r="P39" s="203">
        <v>0</v>
      </c>
      <c r="Q39" s="203">
        <v>0</v>
      </c>
      <c r="R39" s="203">
        <v>0</v>
      </c>
      <c r="S39" s="203">
        <v>0</v>
      </c>
      <c r="T39" s="203">
        <v>0</v>
      </c>
      <c r="U39" s="203">
        <v>0</v>
      </c>
      <c r="V39" s="203">
        <v>0</v>
      </c>
      <c r="W39" s="203">
        <v>0</v>
      </c>
      <c r="X39" s="203">
        <v>0</v>
      </c>
      <c r="Y39" s="203">
        <v>0</v>
      </c>
      <c r="Z39" s="6">
        <v>0</v>
      </c>
      <c r="AA39" s="6">
        <v>0</v>
      </c>
      <c r="AB39" s="6"/>
      <c r="AC39" s="6"/>
      <c r="AD39" s="6"/>
      <c r="AE39" s="6"/>
      <c r="AF39" s="6"/>
      <c r="AG39" s="6"/>
      <c r="AH39" s="6"/>
      <c r="AI39" s="6"/>
      <c r="AJ39" s="203">
        <v>0</v>
      </c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42.118316883116883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/>
      <c r="CF39" s="6"/>
      <c r="CG39" s="6"/>
      <c r="CH39" s="6"/>
      <c r="CI39" s="213">
        <v>42.118316883116883</v>
      </c>
      <c r="CJ39" s="214">
        <v>42.118316883116883</v>
      </c>
      <c r="CK39" s="215">
        <v>34</v>
      </c>
      <c r="CL39" s="216">
        <v>0</v>
      </c>
      <c r="CN39" s="241">
        <v>1</v>
      </c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209"/>
      <c r="EE39" s="209"/>
      <c r="EF39" s="209"/>
      <c r="EG39" s="209"/>
      <c r="EH39" s="209"/>
      <c r="EI39" s="209"/>
      <c r="EJ39" s="209"/>
      <c r="EK39" s="209"/>
      <c r="EL39" s="209"/>
      <c r="EM39" s="209"/>
      <c r="EN39" s="209"/>
      <c r="EO39" s="209"/>
      <c r="EP39" s="209"/>
      <c r="EQ39" s="209"/>
      <c r="ER39" s="209"/>
      <c r="ES39" s="209"/>
      <c r="ET39" s="209"/>
      <c r="EU39" s="209"/>
      <c r="EV39" s="209"/>
      <c r="EW39" s="209"/>
      <c r="EX39" s="209"/>
      <c r="EY39" s="209"/>
      <c r="EZ39" s="209"/>
      <c r="FA39" s="209"/>
      <c r="FB39" s="209"/>
      <c r="FC39" s="209"/>
      <c r="FD39" s="209"/>
      <c r="FE39" s="209"/>
      <c r="FF39" s="209"/>
      <c r="FG39" s="209"/>
      <c r="FH39" s="209"/>
      <c r="FI39" s="209"/>
      <c r="FJ39" s="209"/>
      <c r="FK39" s="209"/>
      <c r="FL39" s="209"/>
      <c r="FM39" s="209"/>
      <c r="FN39" s="209"/>
      <c r="FO39" s="209"/>
      <c r="FP39" s="209"/>
      <c r="FQ39" s="209"/>
      <c r="FR39" s="209"/>
      <c r="FT39" s="209">
        <v>0</v>
      </c>
    </row>
    <row r="40" spans="1:176">
      <c r="A40" s="210">
        <v>11511202513</v>
      </c>
      <c r="B40" s="198" t="s">
        <v>164</v>
      </c>
      <c r="C40" s="198" t="s">
        <v>12</v>
      </c>
      <c r="D40" s="198" t="s">
        <v>85</v>
      </c>
      <c r="E40" s="217">
        <v>32192</v>
      </c>
      <c r="F40" s="218">
        <v>25</v>
      </c>
      <c r="G40" s="203">
        <v>0</v>
      </c>
      <c r="H40" s="203">
        <v>0</v>
      </c>
      <c r="I40" s="203">
        <v>0</v>
      </c>
      <c r="J40" s="203">
        <v>27.56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203">
        <v>0</v>
      </c>
      <c r="V40" s="203">
        <v>0</v>
      </c>
      <c r="W40" s="203">
        <v>0</v>
      </c>
      <c r="X40" s="203">
        <v>0</v>
      </c>
      <c r="Y40" s="203">
        <v>0</v>
      </c>
      <c r="Z40" s="6">
        <v>0</v>
      </c>
      <c r="AA40" s="6">
        <v>0</v>
      </c>
      <c r="AB40" s="6"/>
      <c r="AC40" s="6"/>
      <c r="AD40" s="6"/>
      <c r="AE40" s="6"/>
      <c r="AF40" s="6"/>
      <c r="AG40" s="6"/>
      <c r="AH40" s="6"/>
      <c r="AI40" s="6"/>
      <c r="AJ40" s="203">
        <v>0</v>
      </c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37.357540004638217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/>
      <c r="CF40" s="6"/>
      <c r="CG40" s="6"/>
      <c r="CH40" s="6"/>
      <c r="CI40" s="213">
        <v>37.357540004638217</v>
      </c>
      <c r="CJ40" s="214">
        <v>37.357540004638217</v>
      </c>
      <c r="CK40" s="215">
        <v>35</v>
      </c>
      <c r="CL40" s="216">
        <v>0</v>
      </c>
      <c r="CN40" s="241">
        <v>1</v>
      </c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209"/>
      <c r="EE40" s="209"/>
      <c r="EF40" s="209"/>
      <c r="EG40" s="209"/>
      <c r="EH40" s="209"/>
      <c r="EI40" s="209"/>
      <c r="EJ40" s="209"/>
      <c r="EK40" s="209"/>
      <c r="EL40" s="209"/>
      <c r="EM40" s="209"/>
      <c r="EN40" s="209"/>
      <c r="EO40" s="209"/>
      <c r="EP40" s="209"/>
      <c r="EQ40" s="209"/>
      <c r="ER40" s="209"/>
      <c r="ES40" s="209"/>
      <c r="ET40" s="209"/>
      <c r="EU40" s="209"/>
      <c r="EV40" s="209"/>
      <c r="EW40" s="209"/>
      <c r="EX40" s="209"/>
      <c r="EY40" s="209"/>
      <c r="EZ40" s="209"/>
      <c r="FA40" s="209"/>
      <c r="FB40" s="209"/>
      <c r="FC40" s="209"/>
      <c r="FD40" s="209"/>
      <c r="FE40" s="209"/>
      <c r="FF40" s="209"/>
      <c r="FG40" s="209"/>
      <c r="FH40" s="209"/>
      <c r="FI40" s="209"/>
      <c r="FJ40" s="209"/>
      <c r="FK40" s="209"/>
      <c r="FL40" s="209"/>
      <c r="FM40" s="209"/>
      <c r="FN40" s="209"/>
      <c r="FO40" s="209"/>
      <c r="FP40" s="209"/>
      <c r="FQ40" s="209"/>
      <c r="FR40" s="209"/>
      <c r="FT40" s="209">
        <v>0</v>
      </c>
    </row>
    <row r="41" spans="1:176">
      <c r="A41" s="210">
        <v>11511303690</v>
      </c>
      <c r="B41" s="198" t="s">
        <v>393</v>
      </c>
      <c r="C41" s="198" t="s">
        <v>20</v>
      </c>
      <c r="D41" s="198" t="s">
        <v>394</v>
      </c>
      <c r="E41" s="217">
        <v>34331</v>
      </c>
      <c r="F41" s="218">
        <v>20</v>
      </c>
      <c r="G41" s="203">
        <v>0</v>
      </c>
      <c r="H41" s="203">
        <v>0</v>
      </c>
      <c r="I41" s="203">
        <v>0</v>
      </c>
      <c r="J41" s="203">
        <v>0</v>
      </c>
      <c r="K41" s="203">
        <v>0</v>
      </c>
      <c r="L41" s="203">
        <v>0</v>
      </c>
      <c r="M41" s="203">
        <v>0</v>
      </c>
      <c r="N41" s="203">
        <v>0</v>
      </c>
      <c r="O41" s="203">
        <v>0</v>
      </c>
      <c r="P41" s="203">
        <v>0</v>
      </c>
      <c r="Q41" s="203">
        <v>0</v>
      </c>
      <c r="R41" s="203">
        <v>0</v>
      </c>
      <c r="S41" s="203">
        <v>0</v>
      </c>
      <c r="T41" s="203">
        <v>0</v>
      </c>
      <c r="U41" s="203">
        <v>0</v>
      </c>
      <c r="V41" s="203">
        <v>0</v>
      </c>
      <c r="W41" s="203">
        <v>0</v>
      </c>
      <c r="X41" s="203">
        <v>0</v>
      </c>
      <c r="Y41" s="203">
        <v>0</v>
      </c>
      <c r="Z41" s="6">
        <v>0</v>
      </c>
      <c r="AA41" s="6">
        <v>0</v>
      </c>
      <c r="AB41" s="6"/>
      <c r="AC41" s="6"/>
      <c r="AD41" s="6"/>
      <c r="AE41" s="6"/>
      <c r="AF41" s="6"/>
      <c r="AG41" s="6"/>
      <c r="AH41" s="6"/>
      <c r="AI41" s="6"/>
      <c r="AJ41" s="203">
        <v>0</v>
      </c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1.9671196660482377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34.558201549644345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/>
      <c r="CF41" s="6"/>
      <c r="CG41" s="6"/>
      <c r="CH41" s="6"/>
      <c r="CI41" s="213">
        <v>36.525321215692585</v>
      </c>
      <c r="CJ41" s="214">
        <v>36.525321215692585</v>
      </c>
      <c r="CK41" s="215">
        <v>36</v>
      </c>
      <c r="CL41" s="216">
        <v>0</v>
      </c>
      <c r="CN41" s="241">
        <v>2</v>
      </c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209"/>
      <c r="EE41" s="209"/>
      <c r="EF41" s="209"/>
      <c r="EG41" s="209"/>
      <c r="EH41" s="209"/>
      <c r="EI41" s="209"/>
      <c r="EJ41" s="209"/>
      <c r="EK41" s="209"/>
      <c r="EL41" s="209"/>
      <c r="EM41" s="209"/>
      <c r="EN41" s="209"/>
      <c r="EO41" s="209"/>
      <c r="EP41" s="209"/>
      <c r="EQ41" s="209"/>
      <c r="ER41" s="209"/>
      <c r="ES41" s="209"/>
      <c r="ET41" s="209"/>
      <c r="EU41" s="209"/>
      <c r="EV41" s="209"/>
      <c r="EW41" s="209"/>
      <c r="EX41" s="209"/>
      <c r="EY41" s="209"/>
      <c r="EZ41" s="209"/>
      <c r="FA41" s="209"/>
      <c r="FB41" s="209"/>
      <c r="FC41" s="209"/>
      <c r="FD41" s="209"/>
      <c r="FE41" s="209"/>
      <c r="FF41" s="209"/>
      <c r="FG41" s="209"/>
      <c r="FH41" s="209"/>
      <c r="FI41" s="209"/>
      <c r="FJ41" s="209"/>
      <c r="FK41" s="209"/>
      <c r="FL41" s="209"/>
      <c r="FM41" s="209"/>
      <c r="FN41" s="209"/>
      <c r="FO41" s="209"/>
      <c r="FP41" s="209"/>
      <c r="FQ41" s="209"/>
      <c r="FR41" s="209"/>
      <c r="FT41" s="209">
        <v>0</v>
      </c>
    </row>
    <row r="42" spans="1:176">
      <c r="A42" s="210" t="s">
        <v>645</v>
      </c>
      <c r="B42" s="198" t="s">
        <v>646</v>
      </c>
      <c r="C42" s="198" t="s">
        <v>647</v>
      </c>
      <c r="D42" s="198" t="s">
        <v>661</v>
      </c>
      <c r="E42" s="217" t="s">
        <v>662</v>
      </c>
      <c r="F42" s="218">
        <v>17</v>
      </c>
      <c r="G42" s="203">
        <v>0</v>
      </c>
      <c r="H42" s="203">
        <v>0</v>
      </c>
      <c r="I42" s="203">
        <v>0</v>
      </c>
      <c r="J42" s="203">
        <v>0</v>
      </c>
      <c r="K42" s="203">
        <v>0</v>
      </c>
      <c r="L42" s="203">
        <v>0</v>
      </c>
      <c r="M42" s="203">
        <v>0</v>
      </c>
      <c r="N42" s="203">
        <v>0</v>
      </c>
      <c r="O42" s="203">
        <v>0</v>
      </c>
      <c r="P42" s="203">
        <v>0</v>
      </c>
      <c r="Q42" s="203">
        <v>0</v>
      </c>
      <c r="R42" s="203">
        <v>0</v>
      </c>
      <c r="S42" s="203">
        <v>0</v>
      </c>
      <c r="T42" s="203">
        <v>0</v>
      </c>
      <c r="U42" s="203">
        <v>0</v>
      </c>
      <c r="V42" s="203">
        <v>0</v>
      </c>
      <c r="W42" s="203">
        <v>0</v>
      </c>
      <c r="X42" s="203">
        <v>0</v>
      </c>
      <c r="Y42" s="203">
        <v>0</v>
      </c>
      <c r="Z42" s="6">
        <v>0</v>
      </c>
      <c r="AA42" s="6">
        <v>0</v>
      </c>
      <c r="AB42" s="6"/>
      <c r="AC42" s="6"/>
      <c r="AD42" s="6"/>
      <c r="AE42" s="6"/>
      <c r="AF42" s="6"/>
      <c r="AG42" s="6"/>
      <c r="AH42" s="6"/>
      <c r="AI42" s="6"/>
      <c r="AJ42" s="203">
        <v>0</v>
      </c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18.901274591465569</v>
      </c>
      <c r="BY42" s="6">
        <v>17.27115636067283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/>
      <c r="CF42" s="6"/>
      <c r="CG42" s="6"/>
      <c r="CH42" s="6"/>
      <c r="CI42" s="213">
        <v>36.172430952138399</v>
      </c>
      <c r="CJ42" s="214">
        <v>36.172430952138399</v>
      </c>
      <c r="CK42" s="215">
        <v>37</v>
      </c>
      <c r="CL42" s="216">
        <v>0</v>
      </c>
      <c r="CN42" s="241">
        <v>2</v>
      </c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209"/>
      <c r="EE42" s="209"/>
      <c r="EF42" s="209"/>
      <c r="EG42" s="209"/>
      <c r="EH42" s="209"/>
      <c r="EI42" s="209"/>
      <c r="EJ42" s="209"/>
      <c r="EK42" s="209"/>
      <c r="EL42" s="209"/>
      <c r="EM42" s="209"/>
      <c r="EN42" s="209"/>
      <c r="EO42" s="209"/>
      <c r="EP42" s="209"/>
      <c r="EQ42" s="209"/>
      <c r="ER42" s="209"/>
      <c r="ES42" s="209"/>
      <c r="ET42" s="209"/>
      <c r="EU42" s="209"/>
      <c r="EV42" s="209"/>
      <c r="EW42" s="209"/>
      <c r="EX42" s="209"/>
      <c r="EY42" s="209"/>
      <c r="EZ42" s="209"/>
      <c r="FA42" s="209"/>
      <c r="FB42" s="209"/>
      <c r="FC42" s="209"/>
      <c r="FD42" s="209"/>
      <c r="FE42" s="209"/>
      <c r="FF42" s="209"/>
      <c r="FG42" s="209"/>
      <c r="FH42" s="209"/>
      <c r="FI42" s="209"/>
      <c r="FJ42" s="209"/>
      <c r="FK42" s="209"/>
      <c r="FL42" s="209"/>
      <c r="FM42" s="209"/>
      <c r="FN42" s="209"/>
      <c r="FO42" s="209"/>
      <c r="FP42" s="209"/>
      <c r="FQ42" s="209"/>
      <c r="FR42" s="209"/>
      <c r="FT42" s="209">
        <v>0</v>
      </c>
    </row>
    <row r="43" spans="1:176">
      <c r="A43" s="210">
        <v>11511202629</v>
      </c>
      <c r="B43" s="198" t="s">
        <v>122</v>
      </c>
      <c r="C43" s="198" t="s">
        <v>8</v>
      </c>
      <c r="D43" s="198" t="s">
        <v>100</v>
      </c>
      <c r="E43" s="217">
        <v>37411</v>
      </c>
      <c r="F43" s="218">
        <v>11</v>
      </c>
      <c r="G43" s="203">
        <v>0</v>
      </c>
      <c r="H43" s="203">
        <v>0</v>
      </c>
      <c r="I43" s="203">
        <v>0</v>
      </c>
      <c r="J43" s="203">
        <v>0</v>
      </c>
      <c r="K43" s="203">
        <v>0</v>
      </c>
      <c r="L43" s="203">
        <v>0</v>
      </c>
      <c r="M43" s="203">
        <v>0</v>
      </c>
      <c r="N43" s="203">
        <v>2.123783048089575</v>
      </c>
      <c r="O43" s="203">
        <v>0</v>
      </c>
      <c r="P43" s="203">
        <v>0</v>
      </c>
      <c r="Q43" s="203">
        <v>0</v>
      </c>
      <c r="R43" s="203">
        <v>0</v>
      </c>
      <c r="S43" s="203">
        <v>0</v>
      </c>
      <c r="T43" s="203">
        <v>0</v>
      </c>
      <c r="U43" s="203">
        <v>0</v>
      </c>
      <c r="V43" s="203">
        <v>0</v>
      </c>
      <c r="W43" s="203">
        <v>0</v>
      </c>
      <c r="X43" s="203">
        <v>0</v>
      </c>
      <c r="Y43" s="203">
        <v>0</v>
      </c>
      <c r="Z43" s="6">
        <v>0</v>
      </c>
      <c r="AA43" s="6">
        <v>0</v>
      </c>
      <c r="AB43" s="6"/>
      <c r="AC43" s="6"/>
      <c r="AD43" s="6"/>
      <c r="AE43" s="6"/>
      <c r="AF43" s="6"/>
      <c r="AG43" s="6"/>
      <c r="AH43" s="6"/>
      <c r="AI43" s="6"/>
      <c r="AJ43" s="203">
        <v>0</v>
      </c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16.405747946092031</v>
      </c>
      <c r="BF43" s="6">
        <v>1.1880187203748869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17.27115636067283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/>
      <c r="CF43" s="6"/>
      <c r="CG43" s="6"/>
      <c r="CH43" s="6"/>
      <c r="CI43" s="213">
        <v>34.864923027139753</v>
      </c>
      <c r="CJ43" s="214">
        <v>34.864923027139746</v>
      </c>
      <c r="CK43" s="215">
        <v>38</v>
      </c>
      <c r="CL43" s="216">
        <v>0</v>
      </c>
      <c r="CN43" s="241">
        <v>3</v>
      </c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209"/>
      <c r="EE43" s="209"/>
      <c r="EF43" s="209"/>
      <c r="EG43" s="209"/>
      <c r="EH43" s="209"/>
      <c r="EI43" s="209"/>
      <c r="EJ43" s="209"/>
      <c r="EK43" s="209"/>
      <c r="EL43" s="209"/>
      <c r="EM43" s="209"/>
      <c r="EN43" s="209"/>
      <c r="EO43" s="209"/>
      <c r="EP43" s="209"/>
      <c r="EQ43" s="209"/>
      <c r="ER43" s="209"/>
      <c r="ES43" s="209"/>
      <c r="ET43" s="209"/>
      <c r="EU43" s="209"/>
      <c r="EV43" s="209"/>
      <c r="EW43" s="209"/>
      <c r="EX43" s="209"/>
      <c r="EY43" s="209"/>
      <c r="EZ43" s="209"/>
      <c r="FA43" s="209"/>
      <c r="FB43" s="209"/>
      <c r="FC43" s="209"/>
      <c r="FD43" s="209"/>
      <c r="FE43" s="209"/>
      <c r="FF43" s="209"/>
      <c r="FG43" s="209"/>
      <c r="FH43" s="209"/>
      <c r="FI43" s="209"/>
      <c r="FJ43" s="209"/>
      <c r="FK43" s="209"/>
      <c r="FL43" s="209"/>
      <c r="FM43" s="209"/>
      <c r="FN43" s="209"/>
      <c r="FO43" s="209"/>
      <c r="FP43" s="209"/>
      <c r="FQ43" s="209"/>
      <c r="FR43" s="209"/>
      <c r="FT43" s="209">
        <v>0</v>
      </c>
    </row>
    <row r="44" spans="1:176">
      <c r="A44" s="210">
        <v>11511101588</v>
      </c>
      <c r="B44" s="198" t="s">
        <v>155</v>
      </c>
      <c r="C44" s="198" t="s">
        <v>46</v>
      </c>
      <c r="D44" s="211" t="s">
        <v>105</v>
      </c>
      <c r="E44" s="217">
        <v>34589</v>
      </c>
      <c r="F44" s="218">
        <v>19</v>
      </c>
      <c r="G44" s="203">
        <v>0</v>
      </c>
      <c r="H44" s="203">
        <v>46.36</v>
      </c>
      <c r="I44" s="203">
        <v>0</v>
      </c>
      <c r="J44" s="203">
        <v>0</v>
      </c>
      <c r="K44" s="203">
        <v>0</v>
      </c>
      <c r="L44" s="203">
        <v>0</v>
      </c>
      <c r="M44" s="203">
        <v>0</v>
      </c>
      <c r="N44" s="203">
        <v>0</v>
      </c>
      <c r="O44" s="203">
        <v>0</v>
      </c>
      <c r="P44" s="203">
        <v>0</v>
      </c>
      <c r="Q44" s="203">
        <v>0</v>
      </c>
      <c r="R44" s="203">
        <v>0</v>
      </c>
      <c r="S44" s="203">
        <v>0</v>
      </c>
      <c r="T44" s="203">
        <v>0</v>
      </c>
      <c r="U44" s="203">
        <v>0</v>
      </c>
      <c r="V44" s="203">
        <v>0</v>
      </c>
      <c r="W44" s="203">
        <v>0</v>
      </c>
      <c r="X44" s="203">
        <v>0</v>
      </c>
      <c r="Y44" s="203">
        <v>0</v>
      </c>
      <c r="Z44" s="6">
        <v>0</v>
      </c>
      <c r="AA44" s="6">
        <v>0</v>
      </c>
      <c r="AB44" s="6"/>
      <c r="AC44" s="6"/>
      <c r="AD44" s="6"/>
      <c r="AE44" s="6"/>
      <c r="AF44" s="6"/>
      <c r="AG44" s="6"/>
      <c r="AH44" s="6"/>
      <c r="AI44" s="6"/>
      <c r="AJ44" s="203">
        <v>0</v>
      </c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34.388816326530616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/>
      <c r="CF44" s="6"/>
      <c r="CG44" s="6"/>
      <c r="CH44" s="6"/>
      <c r="CI44" s="213">
        <v>34.388816326530616</v>
      </c>
      <c r="CJ44" s="214">
        <v>34.388816326530616</v>
      </c>
      <c r="CK44" s="215">
        <v>39</v>
      </c>
      <c r="CL44" s="216">
        <v>0</v>
      </c>
      <c r="CN44" s="241">
        <v>1</v>
      </c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209"/>
      <c r="EE44" s="209"/>
      <c r="EF44" s="209"/>
      <c r="EG44" s="209"/>
      <c r="EH44" s="209"/>
      <c r="EI44" s="209"/>
      <c r="EJ44" s="209"/>
      <c r="EK44" s="209"/>
      <c r="EL44" s="209"/>
      <c r="EM44" s="209"/>
      <c r="EN44" s="209"/>
      <c r="EO44" s="209"/>
      <c r="EP44" s="209"/>
      <c r="EQ44" s="209"/>
      <c r="ER44" s="209"/>
      <c r="ES44" s="209"/>
      <c r="ET44" s="209"/>
      <c r="EU44" s="209"/>
      <c r="EV44" s="209"/>
      <c r="EW44" s="209"/>
      <c r="EX44" s="209"/>
      <c r="EY44" s="209"/>
      <c r="EZ44" s="209"/>
      <c r="FA44" s="209"/>
      <c r="FB44" s="209"/>
      <c r="FC44" s="209"/>
      <c r="FD44" s="209"/>
      <c r="FE44" s="209"/>
      <c r="FF44" s="209"/>
      <c r="FG44" s="209"/>
      <c r="FH44" s="209"/>
      <c r="FI44" s="209"/>
      <c r="FJ44" s="209"/>
      <c r="FK44" s="209"/>
      <c r="FL44" s="209"/>
      <c r="FM44" s="209"/>
      <c r="FN44" s="209"/>
      <c r="FO44" s="209"/>
      <c r="FP44" s="209"/>
      <c r="FQ44" s="209"/>
      <c r="FR44" s="209"/>
      <c r="FT44" s="209">
        <v>0</v>
      </c>
    </row>
    <row r="45" spans="1:176">
      <c r="A45" s="210" t="s">
        <v>596</v>
      </c>
      <c r="B45" s="198" t="s">
        <v>440</v>
      </c>
      <c r="C45" s="198" t="s">
        <v>30</v>
      </c>
      <c r="D45" s="198" t="s">
        <v>597</v>
      </c>
      <c r="E45" s="217">
        <v>37772</v>
      </c>
      <c r="F45" s="218">
        <v>10</v>
      </c>
      <c r="G45" s="203">
        <v>0</v>
      </c>
      <c r="H45" s="203">
        <v>0</v>
      </c>
      <c r="I45" s="203">
        <v>0</v>
      </c>
      <c r="J45" s="203">
        <v>0</v>
      </c>
      <c r="K45" s="203">
        <v>0</v>
      </c>
      <c r="L45" s="203">
        <v>0</v>
      </c>
      <c r="M45" s="203">
        <v>0</v>
      </c>
      <c r="N45" s="203">
        <v>0</v>
      </c>
      <c r="O45" s="203">
        <v>0</v>
      </c>
      <c r="P45" s="203">
        <v>0</v>
      </c>
      <c r="Q45" s="203">
        <v>0</v>
      </c>
      <c r="R45" s="203">
        <v>0</v>
      </c>
      <c r="S45" s="203">
        <v>0</v>
      </c>
      <c r="T45" s="203">
        <v>0</v>
      </c>
      <c r="U45" s="203">
        <v>0</v>
      </c>
      <c r="V45" s="203">
        <v>0</v>
      </c>
      <c r="W45" s="203">
        <v>0</v>
      </c>
      <c r="X45" s="203">
        <v>0</v>
      </c>
      <c r="Y45" s="203">
        <v>0</v>
      </c>
      <c r="Z45" s="6">
        <v>0</v>
      </c>
      <c r="AA45" s="6">
        <v>0</v>
      </c>
      <c r="AB45" s="6"/>
      <c r="AC45" s="6"/>
      <c r="AD45" s="6"/>
      <c r="AE45" s="6"/>
      <c r="AF45" s="6"/>
      <c r="AG45" s="6"/>
      <c r="AH45" s="6"/>
      <c r="AI45" s="6"/>
      <c r="AJ45" s="203">
        <v>0</v>
      </c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32.958714656771804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/>
      <c r="CF45" s="6"/>
      <c r="CG45" s="6"/>
      <c r="CH45" s="6"/>
      <c r="CI45" s="213">
        <v>32.958714656771804</v>
      </c>
      <c r="CJ45" s="214">
        <v>32.958714656771804</v>
      </c>
      <c r="CK45" s="215">
        <v>40</v>
      </c>
      <c r="CL45" s="216">
        <v>0</v>
      </c>
      <c r="CN45" s="241">
        <v>1</v>
      </c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209"/>
      <c r="EE45" s="209"/>
      <c r="EF45" s="209"/>
      <c r="EG45" s="209"/>
      <c r="EH45" s="209"/>
      <c r="EI45" s="209"/>
      <c r="EJ45" s="209"/>
      <c r="EK45" s="209"/>
      <c r="EL45" s="209"/>
      <c r="EM45" s="209"/>
      <c r="EN45" s="209"/>
      <c r="EO45" s="209"/>
      <c r="EP45" s="209"/>
      <c r="EQ45" s="209"/>
      <c r="ER45" s="209"/>
      <c r="ES45" s="209"/>
      <c r="ET45" s="209"/>
      <c r="EU45" s="209"/>
      <c r="EV45" s="209"/>
      <c r="EW45" s="209"/>
      <c r="EX45" s="209"/>
      <c r="EY45" s="209"/>
      <c r="EZ45" s="209"/>
      <c r="FA45" s="209"/>
      <c r="FB45" s="209"/>
      <c r="FC45" s="209"/>
      <c r="FD45" s="209"/>
      <c r="FE45" s="209"/>
      <c r="FF45" s="209"/>
      <c r="FG45" s="209"/>
      <c r="FH45" s="209"/>
      <c r="FI45" s="209"/>
      <c r="FJ45" s="209"/>
      <c r="FK45" s="209"/>
      <c r="FL45" s="209"/>
      <c r="FM45" s="209"/>
      <c r="FN45" s="209"/>
      <c r="FO45" s="209"/>
      <c r="FP45" s="209"/>
      <c r="FQ45" s="209"/>
      <c r="FR45" s="209"/>
      <c r="FT45" s="209">
        <v>0</v>
      </c>
    </row>
    <row r="46" spans="1:176">
      <c r="A46" s="210">
        <v>11511000386</v>
      </c>
      <c r="B46" s="198" t="s">
        <v>386</v>
      </c>
      <c r="C46" s="198" t="s">
        <v>8</v>
      </c>
      <c r="D46" s="198" t="s">
        <v>387</v>
      </c>
      <c r="E46" s="217">
        <v>33207</v>
      </c>
      <c r="F46" s="218">
        <v>23</v>
      </c>
      <c r="G46" s="203">
        <v>0</v>
      </c>
      <c r="H46" s="203">
        <v>0</v>
      </c>
      <c r="I46" s="203">
        <v>0</v>
      </c>
      <c r="J46" s="203">
        <v>0</v>
      </c>
      <c r="K46" s="203">
        <v>0</v>
      </c>
      <c r="L46" s="203">
        <v>0</v>
      </c>
      <c r="M46" s="203">
        <v>0</v>
      </c>
      <c r="N46" s="203">
        <v>0</v>
      </c>
      <c r="O46" s="203">
        <v>0</v>
      </c>
      <c r="P46" s="203">
        <v>0</v>
      </c>
      <c r="Q46" s="203">
        <v>0</v>
      </c>
      <c r="R46" s="203">
        <v>0</v>
      </c>
      <c r="S46" s="203">
        <v>0</v>
      </c>
      <c r="T46" s="203">
        <v>0</v>
      </c>
      <c r="U46" s="203">
        <v>0</v>
      </c>
      <c r="V46" s="203">
        <v>0</v>
      </c>
      <c r="W46" s="203">
        <v>0</v>
      </c>
      <c r="X46" s="203">
        <v>0</v>
      </c>
      <c r="Y46" s="203">
        <v>0</v>
      </c>
      <c r="Z46" s="6">
        <v>0</v>
      </c>
      <c r="AA46" s="6">
        <v>0</v>
      </c>
      <c r="AB46" s="6"/>
      <c r="AC46" s="6"/>
      <c r="AD46" s="6"/>
      <c r="AE46" s="6"/>
      <c r="AF46" s="6"/>
      <c r="AG46" s="6"/>
      <c r="AH46" s="6"/>
      <c r="AI46" s="6"/>
      <c r="AJ46" s="203">
        <v>0</v>
      </c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30.982134740259745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/>
      <c r="CF46" s="6"/>
      <c r="CG46" s="6"/>
      <c r="CH46" s="6"/>
      <c r="CI46" s="213">
        <v>30.982134740259745</v>
      </c>
      <c r="CJ46" s="214">
        <v>30.982134740259745</v>
      </c>
      <c r="CK46" s="215">
        <v>41</v>
      </c>
      <c r="CL46" s="216">
        <v>0</v>
      </c>
      <c r="CN46" s="241">
        <v>1</v>
      </c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209"/>
      <c r="EE46" s="209"/>
      <c r="EF46" s="209"/>
      <c r="EG46" s="209"/>
      <c r="EH46" s="209"/>
      <c r="EI46" s="209"/>
      <c r="EJ46" s="209"/>
      <c r="EK46" s="209"/>
      <c r="EL46" s="209"/>
      <c r="EM46" s="209"/>
      <c r="EN46" s="209"/>
      <c r="EO46" s="209"/>
      <c r="EP46" s="209"/>
      <c r="EQ46" s="209"/>
      <c r="ER46" s="209"/>
      <c r="ES46" s="209"/>
      <c r="ET46" s="209"/>
      <c r="EU46" s="209"/>
      <c r="EV46" s="209"/>
      <c r="EW46" s="209"/>
      <c r="EX46" s="209"/>
      <c r="EY46" s="209"/>
      <c r="EZ46" s="209"/>
      <c r="FA46" s="209"/>
      <c r="FB46" s="209"/>
      <c r="FC46" s="209"/>
      <c r="FD46" s="209"/>
      <c r="FE46" s="209"/>
      <c r="FF46" s="209"/>
      <c r="FG46" s="209"/>
      <c r="FH46" s="209"/>
      <c r="FI46" s="209"/>
      <c r="FJ46" s="209"/>
      <c r="FK46" s="209"/>
      <c r="FL46" s="209"/>
      <c r="FM46" s="209"/>
      <c r="FN46" s="209"/>
      <c r="FO46" s="209"/>
      <c r="FP46" s="209"/>
      <c r="FQ46" s="209"/>
      <c r="FR46" s="209"/>
      <c r="FT46" s="209">
        <v>0</v>
      </c>
    </row>
    <row r="47" spans="1:176">
      <c r="A47" s="210">
        <v>11511202654</v>
      </c>
      <c r="B47" s="198" t="s">
        <v>123</v>
      </c>
      <c r="C47" s="198" t="s">
        <v>47</v>
      </c>
      <c r="D47" s="198" t="s">
        <v>101</v>
      </c>
      <c r="E47" s="217">
        <v>34282</v>
      </c>
      <c r="F47" s="218">
        <v>20</v>
      </c>
      <c r="G47" s="203">
        <v>0</v>
      </c>
      <c r="H47" s="203">
        <v>0</v>
      </c>
      <c r="I47" s="203">
        <v>0</v>
      </c>
      <c r="J47" s="203">
        <v>0</v>
      </c>
      <c r="K47" s="203">
        <v>0</v>
      </c>
      <c r="L47" s="203">
        <v>0</v>
      </c>
      <c r="M47" s="203">
        <v>0</v>
      </c>
      <c r="N47" s="203">
        <v>2.123783048089575</v>
      </c>
      <c r="O47" s="203">
        <v>0</v>
      </c>
      <c r="P47" s="203">
        <v>0</v>
      </c>
      <c r="Q47" s="203">
        <v>0</v>
      </c>
      <c r="R47" s="203">
        <v>0</v>
      </c>
      <c r="S47" s="203">
        <v>0</v>
      </c>
      <c r="T47" s="203">
        <v>0</v>
      </c>
      <c r="U47" s="203">
        <v>0</v>
      </c>
      <c r="V47" s="203">
        <v>0</v>
      </c>
      <c r="W47" s="203">
        <v>0</v>
      </c>
      <c r="X47" s="203">
        <v>0</v>
      </c>
      <c r="Y47" s="203">
        <v>0</v>
      </c>
      <c r="Z47" s="6">
        <v>0</v>
      </c>
      <c r="AA47" s="6">
        <v>0</v>
      </c>
      <c r="AB47" s="6"/>
      <c r="AC47" s="6"/>
      <c r="AD47" s="6"/>
      <c r="AE47" s="6"/>
      <c r="AF47" s="6"/>
      <c r="AG47" s="6"/>
      <c r="AH47" s="6"/>
      <c r="AI47" s="6"/>
      <c r="AJ47" s="203">
        <v>0</v>
      </c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19.379972170686457</v>
      </c>
      <c r="BJ47" s="6">
        <v>11.055212523191097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/>
      <c r="CF47" s="6"/>
      <c r="CG47" s="6"/>
      <c r="CH47" s="6"/>
      <c r="CI47" s="213">
        <v>30.435184693877552</v>
      </c>
      <c r="CJ47" s="214">
        <v>30.435184693877552</v>
      </c>
      <c r="CK47" s="215">
        <v>42</v>
      </c>
      <c r="CL47" s="216">
        <v>0</v>
      </c>
      <c r="CN47" s="241">
        <v>2</v>
      </c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209"/>
      <c r="EE47" s="209"/>
      <c r="EF47" s="209"/>
      <c r="EG47" s="209"/>
      <c r="EH47" s="209"/>
      <c r="EI47" s="209"/>
      <c r="EJ47" s="209"/>
      <c r="EK47" s="209"/>
      <c r="EL47" s="209"/>
      <c r="EM47" s="209"/>
      <c r="EN47" s="209"/>
      <c r="EO47" s="209"/>
      <c r="EP47" s="209"/>
      <c r="EQ47" s="209"/>
      <c r="ER47" s="209"/>
      <c r="ES47" s="209"/>
      <c r="ET47" s="209"/>
      <c r="EU47" s="209"/>
      <c r="EV47" s="209"/>
      <c r="EW47" s="209"/>
      <c r="EX47" s="209"/>
      <c r="EY47" s="209"/>
      <c r="EZ47" s="209"/>
      <c r="FA47" s="209"/>
      <c r="FB47" s="209"/>
      <c r="FC47" s="209"/>
      <c r="FD47" s="209"/>
      <c r="FE47" s="209"/>
      <c r="FF47" s="209"/>
      <c r="FG47" s="209"/>
      <c r="FH47" s="209"/>
      <c r="FI47" s="209"/>
      <c r="FJ47" s="209"/>
      <c r="FK47" s="209"/>
      <c r="FL47" s="209"/>
      <c r="FM47" s="209"/>
      <c r="FN47" s="209"/>
      <c r="FO47" s="209"/>
      <c r="FP47" s="209"/>
      <c r="FQ47" s="209"/>
      <c r="FR47" s="209"/>
      <c r="FT47" s="209">
        <v>0</v>
      </c>
    </row>
    <row r="48" spans="1:176">
      <c r="A48" s="210" t="s">
        <v>598</v>
      </c>
      <c r="B48" s="198" t="s">
        <v>441</v>
      </c>
      <c r="C48" s="198" t="s">
        <v>29</v>
      </c>
      <c r="D48" s="198" t="s">
        <v>599</v>
      </c>
      <c r="E48" s="217">
        <v>37818</v>
      </c>
      <c r="F48" s="218">
        <v>10</v>
      </c>
      <c r="G48" s="203">
        <v>0</v>
      </c>
      <c r="H48" s="203">
        <v>0</v>
      </c>
      <c r="I48" s="203">
        <v>0</v>
      </c>
      <c r="J48" s="203">
        <v>0</v>
      </c>
      <c r="K48" s="203">
        <v>0</v>
      </c>
      <c r="L48" s="203">
        <v>0</v>
      </c>
      <c r="M48" s="203">
        <v>0</v>
      </c>
      <c r="N48" s="203">
        <v>0</v>
      </c>
      <c r="O48" s="203">
        <v>0</v>
      </c>
      <c r="P48" s="203">
        <v>0</v>
      </c>
      <c r="Q48" s="203">
        <v>0</v>
      </c>
      <c r="R48" s="203">
        <v>0</v>
      </c>
      <c r="S48" s="203">
        <v>0</v>
      </c>
      <c r="T48" s="203">
        <v>0</v>
      </c>
      <c r="U48" s="203">
        <v>0</v>
      </c>
      <c r="V48" s="203">
        <v>0</v>
      </c>
      <c r="W48" s="203">
        <v>0</v>
      </c>
      <c r="X48" s="203">
        <v>0</v>
      </c>
      <c r="Y48" s="203">
        <v>0</v>
      </c>
      <c r="Z48" s="6">
        <v>0</v>
      </c>
      <c r="AA48" s="6">
        <v>0</v>
      </c>
      <c r="AB48" s="6"/>
      <c r="AC48" s="6"/>
      <c r="AD48" s="6"/>
      <c r="AE48" s="6"/>
      <c r="AF48" s="6"/>
      <c r="AG48" s="6"/>
      <c r="AH48" s="6"/>
      <c r="AI48" s="6"/>
      <c r="AJ48" s="203">
        <v>0</v>
      </c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28.381115398886827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/>
      <c r="CF48" s="6"/>
      <c r="CG48" s="6"/>
      <c r="CH48" s="6"/>
      <c r="CI48" s="213">
        <v>28.381115398886827</v>
      </c>
      <c r="CJ48" s="214">
        <v>28.381115398886827</v>
      </c>
      <c r="CK48" s="215">
        <v>43</v>
      </c>
      <c r="CL48" s="216">
        <v>0</v>
      </c>
      <c r="CN48" s="241">
        <v>1</v>
      </c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209"/>
      <c r="EE48" s="209"/>
      <c r="EF48" s="209"/>
      <c r="EG48" s="209"/>
      <c r="EH48" s="209"/>
      <c r="EI48" s="209"/>
      <c r="EJ48" s="209"/>
      <c r="EK48" s="209"/>
      <c r="EL48" s="209"/>
      <c r="EM48" s="209"/>
      <c r="EN48" s="209"/>
      <c r="EO48" s="209"/>
      <c r="EP48" s="209"/>
      <c r="EQ48" s="209"/>
      <c r="ER48" s="209"/>
      <c r="ES48" s="209"/>
      <c r="ET48" s="209"/>
      <c r="EU48" s="209"/>
      <c r="EV48" s="209"/>
      <c r="EW48" s="209"/>
      <c r="EX48" s="209"/>
      <c r="EY48" s="209"/>
      <c r="EZ48" s="209"/>
      <c r="FA48" s="209"/>
      <c r="FB48" s="209"/>
      <c r="FC48" s="209"/>
      <c r="FD48" s="209"/>
      <c r="FE48" s="209"/>
      <c r="FF48" s="209"/>
      <c r="FG48" s="209"/>
      <c r="FH48" s="209"/>
      <c r="FI48" s="209"/>
      <c r="FJ48" s="209"/>
      <c r="FK48" s="209"/>
      <c r="FL48" s="209"/>
      <c r="FM48" s="209"/>
      <c r="FN48" s="209"/>
      <c r="FO48" s="209"/>
      <c r="FP48" s="209"/>
      <c r="FQ48" s="209"/>
      <c r="FR48" s="209"/>
      <c r="FT48" s="209">
        <v>0</v>
      </c>
    </row>
    <row r="49" spans="1:176">
      <c r="A49" s="210">
        <v>11511303751</v>
      </c>
      <c r="B49" s="198" t="s">
        <v>511</v>
      </c>
      <c r="C49" s="198" t="s">
        <v>8</v>
      </c>
      <c r="D49" s="198" t="s">
        <v>523</v>
      </c>
      <c r="E49" s="217">
        <v>37887</v>
      </c>
      <c r="F49" s="218">
        <v>10</v>
      </c>
      <c r="G49" s="203">
        <v>0</v>
      </c>
      <c r="H49" s="203">
        <v>0</v>
      </c>
      <c r="I49" s="203">
        <v>0</v>
      </c>
      <c r="J49" s="203">
        <v>0</v>
      </c>
      <c r="K49" s="203">
        <v>0</v>
      </c>
      <c r="L49" s="203">
        <v>0</v>
      </c>
      <c r="M49" s="203">
        <v>0</v>
      </c>
      <c r="N49" s="203">
        <v>0</v>
      </c>
      <c r="O49" s="203">
        <v>0</v>
      </c>
      <c r="P49" s="203">
        <v>0</v>
      </c>
      <c r="Q49" s="203">
        <v>0</v>
      </c>
      <c r="R49" s="203">
        <v>0</v>
      </c>
      <c r="S49" s="203">
        <v>0</v>
      </c>
      <c r="T49" s="203">
        <v>0</v>
      </c>
      <c r="U49" s="203">
        <v>0</v>
      </c>
      <c r="V49" s="203">
        <v>0</v>
      </c>
      <c r="W49" s="203">
        <v>0</v>
      </c>
      <c r="X49" s="203">
        <v>0</v>
      </c>
      <c r="Y49" s="203">
        <v>0</v>
      </c>
      <c r="Z49" s="6">
        <v>0</v>
      </c>
      <c r="AA49" s="6">
        <v>0</v>
      </c>
      <c r="AB49" s="6"/>
      <c r="AC49" s="6"/>
      <c r="AD49" s="6"/>
      <c r="AE49" s="6"/>
      <c r="AF49" s="6"/>
      <c r="AG49" s="6"/>
      <c r="AH49" s="6"/>
      <c r="AI49" s="6"/>
      <c r="AJ49" s="203">
        <v>0</v>
      </c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28.13630426716141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/>
      <c r="CF49" s="6"/>
      <c r="CG49" s="6"/>
      <c r="CH49" s="6"/>
      <c r="CI49" s="213">
        <v>28.13630426716141</v>
      </c>
      <c r="CJ49" s="214">
        <v>28.13630426716141</v>
      </c>
      <c r="CK49" s="215">
        <v>44</v>
      </c>
      <c r="CL49" s="216">
        <v>0</v>
      </c>
      <c r="CN49" s="241">
        <v>1</v>
      </c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209"/>
      <c r="EE49" s="209"/>
      <c r="EF49" s="209"/>
      <c r="EG49" s="209"/>
      <c r="EH49" s="209"/>
      <c r="EI49" s="209"/>
      <c r="EJ49" s="209"/>
      <c r="EK49" s="209"/>
      <c r="EL49" s="209"/>
      <c r="EM49" s="209"/>
      <c r="EN49" s="209"/>
      <c r="EO49" s="209"/>
      <c r="EP49" s="209"/>
      <c r="EQ49" s="209"/>
      <c r="ER49" s="209"/>
      <c r="ES49" s="209"/>
      <c r="ET49" s="209"/>
      <c r="EU49" s="209"/>
      <c r="EV49" s="209"/>
      <c r="EW49" s="209"/>
      <c r="EX49" s="209"/>
      <c r="EY49" s="209"/>
      <c r="EZ49" s="209"/>
      <c r="FA49" s="209"/>
      <c r="FB49" s="209"/>
      <c r="FC49" s="209"/>
      <c r="FD49" s="209"/>
      <c r="FE49" s="209"/>
      <c r="FF49" s="209"/>
      <c r="FG49" s="209"/>
      <c r="FH49" s="209"/>
      <c r="FI49" s="209"/>
      <c r="FJ49" s="209"/>
      <c r="FK49" s="209"/>
      <c r="FL49" s="209"/>
      <c r="FM49" s="209"/>
      <c r="FN49" s="209"/>
      <c r="FO49" s="209"/>
      <c r="FP49" s="209"/>
      <c r="FQ49" s="209"/>
      <c r="FR49" s="209"/>
      <c r="FT49" s="209">
        <v>0</v>
      </c>
    </row>
    <row r="50" spans="1:176">
      <c r="A50" s="210">
        <v>11511303764</v>
      </c>
      <c r="B50" s="198" t="s">
        <v>513</v>
      </c>
      <c r="C50" s="198" t="s">
        <v>46</v>
      </c>
      <c r="D50" s="198" t="s">
        <v>600</v>
      </c>
      <c r="E50" s="217">
        <v>34072</v>
      </c>
      <c r="F50" s="218">
        <v>20</v>
      </c>
      <c r="G50" s="203">
        <v>0</v>
      </c>
      <c r="H50" s="203">
        <v>0</v>
      </c>
      <c r="I50" s="203">
        <v>0</v>
      </c>
      <c r="J50" s="203">
        <v>0</v>
      </c>
      <c r="K50" s="203">
        <v>0</v>
      </c>
      <c r="L50" s="203">
        <v>0</v>
      </c>
      <c r="M50" s="203">
        <v>0</v>
      </c>
      <c r="N50" s="203">
        <v>0</v>
      </c>
      <c r="O50" s="203">
        <v>0</v>
      </c>
      <c r="P50" s="203">
        <v>0</v>
      </c>
      <c r="Q50" s="203">
        <v>0</v>
      </c>
      <c r="R50" s="203">
        <v>0</v>
      </c>
      <c r="S50" s="203">
        <v>0</v>
      </c>
      <c r="T50" s="203">
        <v>0</v>
      </c>
      <c r="U50" s="203">
        <v>0</v>
      </c>
      <c r="V50" s="203">
        <v>0</v>
      </c>
      <c r="W50" s="203">
        <v>0</v>
      </c>
      <c r="X50" s="203">
        <v>0</v>
      </c>
      <c r="Y50" s="203">
        <v>0</v>
      </c>
      <c r="Z50" s="6">
        <v>0</v>
      </c>
      <c r="AA50" s="6">
        <v>0</v>
      </c>
      <c r="AB50" s="6"/>
      <c r="AC50" s="6"/>
      <c r="AD50" s="6"/>
      <c r="AE50" s="6"/>
      <c r="AF50" s="6"/>
      <c r="AG50" s="6"/>
      <c r="AH50" s="6"/>
      <c r="AI50" s="6"/>
      <c r="AJ50" s="203">
        <v>0</v>
      </c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23.44692022263451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/>
      <c r="CF50" s="6"/>
      <c r="CG50" s="6"/>
      <c r="CH50" s="6"/>
      <c r="CI50" s="213">
        <v>23.44692022263451</v>
      </c>
      <c r="CJ50" s="214">
        <v>23.44692022263451</v>
      </c>
      <c r="CK50" s="215">
        <v>45</v>
      </c>
      <c r="CL50" s="216">
        <v>0</v>
      </c>
      <c r="CN50" s="241">
        <v>1</v>
      </c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209"/>
      <c r="EE50" s="209"/>
      <c r="EF50" s="209"/>
      <c r="EG50" s="209"/>
      <c r="EH50" s="209"/>
      <c r="EI50" s="209"/>
      <c r="EJ50" s="209"/>
      <c r="EK50" s="209"/>
      <c r="EL50" s="209"/>
      <c r="EM50" s="209"/>
      <c r="EN50" s="209"/>
      <c r="EO50" s="209"/>
      <c r="EP50" s="209"/>
      <c r="EQ50" s="209"/>
      <c r="ER50" s="209"/>
      <c r="ES50" s="209"/>
      <c r="ET50" s="209"/>
      <c r="EU50" s="209"/>
      <c r="EV50" s="209"/>
      <c r="EW50" s="209"/>
      <c r="EX50" s="209"/>
      <c r="EY50" s="209"/>
      <c r="EZ50" s="209"/>
      <c r="FA50" s="209"/>
      <c r="FB50" s="209"/>
      <c r="FC50" s="209"/>
      <c r="FD50" s="209"/>
      <c r="FE50" s="209"/>
      <c r="FF50" s="209"/>
      <c r="FG50" s="209"/>
      <c r="FH50" s="209"/>
      <c r="FI50" s="209"/>
      <c r="FJ50" s="209"/>
      <c r="FK50" s="209"/>
      <c r="FL50" s="209"/>
      <c r="FM50" s="209"/>
      <c r="FN50" s="209"/>
      <c r="FO50" s="209"/>
      <c r="FP50" s="209"/>
      <c r="FQ50" s="209"/>
      <c r="FR50" s="209"/>
      <c r="FT50" s="209">
        <v>0</v>
      </c>
    </row>
    <row r="51" spans="1:176">
      <c r="A51" s="210" t="s">
        <v>603</v>
      </c>
      <c r="B51" s="198" t="s">
        <v>388</v>
      </c>
      <c r="C51" s="198" t="s">
        <v>8</v>
      </c>
      <c r="D51" s="198" t="s">
        <v>389</v>
      </c>
      <c r="E51" s="217">
        <v>35478</v>
      </c>
      <c r="F51" s="218">
        <v>16</v>
      </c>
      <c r="G51" s="203">
        <v>0</v>
      </c>
      <c r="H51" s="203">
        <v>0</v>
      </c>
      <c r="I51" s="203">
        <v>0</v>
      </c>
      <c r="J51" s="203">
        <v>0</v>
      </c>
      <c r="K51" s="203">
        <v>0</v>
      </c>
      <c r="L51" s="203">
        <v>0</v>
      </c>
      <c r="M51" s="203">
        <v>0</v>
      </c>
      <c r="N51" s="203">
        <v>0</v>
      </c>
      <c r="O51" s="203">
        <v>0</v>
      </c>
      <c r="P51" s="203">
        <v>0</v>
      </c>
      <c r="Q51" s="203">
        <v>0</v>
      </c>
      <c r="R51" s="203">
        <v>0</v>
      </c>
      <c r="S51" s="203">
        <v>0</v>
      </c>
      <c r="T51" s="203">
        <v>0</v>
      </c>
      <c r="U51" s="203">
        <v>0</v>
      </c>
      <c r="V51" s="203">
        <v>0</v>
      </c>
      <c r="W51" s="203">
        <v>0</v>
      </c>
      <c r="X51" s="203">
        <v>0</v>
      </c>
      <c r="Y51" s="203">
        <v>0</v>
      </c>
      <c r="Z51" s="6">
        <v>0</v>
      </c>
      <c r="AA51" s="6">
        <v>0</v>
      </c>
      <c r="AB51" s="6"/>
      <c r="AC51" s="6"/>
      <c r="AD51" s="6"/>
      <c r="AE51" s="6"/>
      <c r="AF51" s="6"/>
      <c r="AG51" s="6"/>
      <c r="AH51" s="6"/>
      <c r="AI51" s="6"/>
      <c r="AJ51" s="203">
        <v>0</v>
      </c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13.565980519480522</v>
      </c>
      <c r="BJ51" s="6">
        <v>1.9671196660482377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7.8755310797773204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/>
      <c r="CF51" s="6"/>
      <c r="CG51" s="6"/>
      <c r="CH51" s="6"/>
      <c r="CI51" s="213">
        <v>23.408631265306081</v>
      </c>
      <c r="CJ51" s="214">
        <v>23.408631265306081</v>
      </c>
      <c r="CK51" s="215">
        <v>46</v>
      </c>
      <c r="CL51" s="216">
        <v>0</v>
      </c>
      <c r="CN51" s="241">
        <v>3</v>
      </c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209"/>
      <c r="EE51" s="209"/>
      <c r="EF51" s="209"/>
      <c r="EG51" s="209"/>
      <c r="EH51" s="209"/>
      <c r="EI51" s="209"/>
      <c r="EJ51" s="209"/>
      <c r="EK51" s="209"/>
      <c r="EL51" s="209"/>
      <c r="EM51" s="209"/>
      <c r="EN51" s="209"/>
      <c r="EO51" s="209"/>
      <c r="EP51" s="209"/>
      <c r="EQ51" s="209"/>
      <c r="ER51" s="209"/>
      <c r="ES51" s="209"/>
      <c r="ET51" s="209"/>
      <c r="EU51" s="209"/>
      <c r="EV51" s="209"/>
      <c r="EW51" s="209"/>
      <c r="EX51" s="209"/>
      <c r="EY51" s="209"/>
      <c r="EZ51" s="209"/>
      <c r="FA51" s="209"/>
      <c r="FB51" s="209"/>
      <c r="FC51" s="209"/>
      <c r="FD51" s="209"/>
      <c r="FE51" s="209"/>
      <c r="FF51" s="209"/>
      <c r="FG51" s="209"/>
      <c r="FH51" s="209"/>
      <c r="FI51" s="209"/>
      <c r="FJ51" s="209"/>
      <c r="FK51" s="209"/>
      <c r="FL51" s="209"/>
      <c r="FM51" s="209"/>
      <c r="FN51" s="209"/>
      <c r="FO51" s="209"/>
      <c r="FP51" s="209"/>
      <c r="FQ51" s="209"/>
      <c r="FR51" s="209"/>
      <c r="FT51" s="209">
        <v>0</v>
      </c>
    </row>
    <row r="52" spans="1:176">
      <c r="A52" s="210">
        <v>11511202627</v>
      </c>
      <c r="B52" s="198" t="s">
        <v>124</v>
      </c>
      <c r="C52" s="198" t="s">
        <v>47</v>
      </c>
      <c r="D52" s="198" t="s">
        <v>102</v>
      </c>
      <c r="E52" s="217">
        <v>32491</v>
      </c>
      <c r="F52" s="218">
        <v>25</v>
      </c>
      <c r="G52" s="203">
        <v>0</v>
      </c>
      <c r="H52" s="203">
        <v>0</v>
      </c>
      <c r="I52" s="203">
        <v>0</v>
      </c>
      <c r="J52" s="203">
        <v>0</v>
      </c>
      <c r="K52" s="203">
        <v>0</v>
      </c>
      <c r="L52" s="203">
        <v>0</v>
      </c>
      <c r="M52" s="203">
        <v>0</v>
      </c>
      <c r="N52" s="203">
        <v>0</v>
      </c>
      <c r="O52" s="203">
        <v>0</v>
      </c>
      <c r="P52" s="203">
        <v>0</v>
      </c>
      <c r="Q52" s="203">
        <v>0</v>
      </c>
      <c r="R52" s="203">
        <v>0</v>
      </c>
      <c r="S52" s="203">
        <v>0</v>
      </c>
      <c r="T52" s="203">
        <v>0</v>
      </c>
      <c r="U52" s="203">
        <v>0</v>
      </c>
      <c r="V52" s="203">
        <v>0</v>
      </c>
      <c r="W52" s="203">
        <v>0</v>
      </c>
      <c r="X52" s="203">
        <v>0</v>
      </c>
      <c r="Y52" s="203">
        <v>0</v>
      </c>
      <c r="Z52" s="6">
        <v>0</v>
      </c>
      <c r="AA52" s="6">
        <v>0</v>
      </c>
      <c r="AB52" s="6"/>
      <c r="AC52" s="6"/>
      <c r="AD52" s="6"/>
      <c r="AE52" s="6"/>
      <c r="AF52" s="6"/>
      <c r="AG52" s="6"/>
      <c r="AH52" s="6"/>
      <c r="AI52" s="6"/>
      <c r="AJ52" s="203">
        <v>0</v>
      </c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11.627983302411875</v>
      </c>
      <c r="BJ52" s="6">
        <v>11.055212523191097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/>
      <c r="CF52" s="6"/>
      <c r="CG52" s="6"/>
      <c r="CH52" s="6"/>
      <c r="CI52" s="213">
        <v>22.683195825602972</v>
      </c>
      <c r="CJ52" s="214">
        <v>22.683195825602972</v>
      </c>
      <c r="CK52" s="215">
        <v>47</v>
      </c>
      <c r="CL52" s="216">
        <v>0</v>
      </c>
      <c r="CN52" s="241">
        <v>2</v>
      </c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209"/>
      <c r="EE52" s="209"/>
      <c r="EF52" s="209"/>
      <c r="EG52" s="209"/>
      <c r="EH52" s="209"/>
      <c r="EI52" s="209"/>
      <c r="EJ52" s="209"/>
      <c r="EK52" s="209"/>
      <c r="EL52" s="209"/>
      <c r="EM52" s="209"/>
      <c r="EN52" s="209"/>
      <c r="EO52" s="209"/>
      <c r="EP52" s="209"/>
      <c r="EQ52" s="209"/>
      <c r="ER52" s="209"/>
      <c r="ES52" s="209"/>
      <c r="ET52" s="209"/>
      <c r="EU52" s="209"/>
      <c r="EV52" s="209"/>
      <c r="EW52" s="209"/>
      <c r="EX52" s="209"/>
      <c r="EY52" s="209"/>
      <c r="EZ52" s="209"/>
      <c r="FA52" s="209"/>
      <c r="FB52" s="209"/>
      <c r="FC52" s="209"/>
      <c r="FD52" s="209"/>
      <c r="FE52" s="209"/>
      <c r="FF52" s="209"/>
      <c r="FG52" s="209"/>
      <c r="FH52" s="209"/>
      <c r="FI52" s="209"/>
      <c r="FJ52" s="209"/>
      <c r="FK52" s="209"/>
      <c r="FL52" s="209"/>
      <c r="FM52" s="209"/>
      <c r="FN52" s="209"/>
      <c r="FO52" s="209"/>
      <c r="FP52" s="209"/>
      <c r="FQ52" s="209"/>
      <c r="FR52" s="209"/>
      <c r="FT52" s="209">
        <v>0</v>
      </c>
    </row>
    <row r="53" spans="1:176">
      <c r="A53" s="210">
        <v>11511303753</v>
      </c>
      <c r="B53" s="198" t="s">
        <v>515</v>
      </c>
      <c r="C53" s="198" t="s">
        <v>46</v>
      </c>
      <c r="D53" s="198" t="s">
        <v>601</v>
      </c>
      <c r="E53" s="217">
        <v>38207</v>
      </c>
      <c r="F53" s="218">
        <v>9</v>
      </c>
      <c r="G53" s="203">
        <v>0</v>
      </c>
      <c r="H53" s="203">
        <v>0</v>
      </c>
      <c r="I53" s="203">
        <v>0</v>
      </c>
      <c r="J53" s="203">
        <v>0</v>
      </c>
      <c r="K53" s="203">
        <v>0</v>
      </c>
      <c r="L53" s="203">
        <v>0</v>
      </c>
      <c r="M53" s="203">
        <v>0</v>
      </c>
      <c r="N53" s="203">
        <v>0</v>
      </c>
      <c r="O53" s="203">
        <v>0</v>
      </c>
      <c r="P53" s="203">
        <v>0</v>
      </c>
      <c r="Q53" s="203">
        <v>0</v>
      </c>
      <c r="R53" s="203">
        <v>0</v>
      </c>
      <c r="S53" s="203">
        <v>0</v>
      </c>
      <c r="T53" s="203">
        <v>0</v>
      </c>
      <c r="U53" s="203">
        <v>0</v>
      </c>
      <c r="V53" s="203">
        <v>0</v>
      </c>
      <c r="W53" s="203">
        <v>0</v>
      </c>
      <c r="X53" s="203">
        <v>0</v>
      </c>
      <c r="Y53" s="203">
        <v>0</v>
      </c>
      <c r="Z53" s="6">
        <v>0</v>
      </c>
      <c r="AA53" s="6">
        <v>0</v>
      </c>
      <c r="AB53" s="6"/>
      <c r="AC53" s="6"/>
      <c r="AD53" s="6"/>
      <c r="AE53" s="6"/>
      <c r="AF53" s="6"/>
      <c r="AG53" s="6"/>
      <c r="AH53" s="6"/>
      <c r="AI53" s="6"/>
      <c r="AJ53" s="203">
        <v>0</v>
      </c>
      <c r="AK53" s="203"/>
      <c r="AL53" s="203"/>
      <c r="AM53" s="203"/>
      <c r="AN53" s="203"/>
      <c r="AO53" s="203"/>
      <c r="AP53" s="203"/>
      <c r="AQ53" s="203"/>
      <c r="AR53" s="203"/>
      <c r="AS53" s="203"/>
      <c r="AT53" s="203"/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18.757536178107607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/>
      <c r="CF53" s="6"/>
      <c r="CG53" s="6"/>
      <c r="CH53" s="6"/>
      <c r="CI53" s="213">
        <v>18.757536178107607</v>
      </c>
      <c r="CJ53" s="214">
        <v>18.757536178107607</v>
      </c>
      <c r="CK53" s="215">
        <v>48</v>
      </c>
      <c r="CL53" s="216">
        <v>0</v>
      </c>
      <c r="CN53" s="241">
        <v>1</v>
      </c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209"/>
      <c r="EE53" s="209"/>
      <c r="EF53" s="209"/>
      <c r="EG53" s="209"/>
      <c r="EH53" s="209"/>
      <c r="EI53" s="209"/>
      <c r="EJ53" s="209"/>
      <c r="EK53" s="209"/>
      <c r="EL53" s="209"/>
      <c r="EM53" s="209"/>
      <c r="EN53" s="209"/>
      <c r="EO53" s="209"/>
      <c r="EP53" s="209"/>
      <c r="EQ53" s="209"/>
      <c r="ER53" s="209"/>
      <c r="ES53" s="209"/>
      <c r="ET53" s="209"/>
      <c r="EU53" s="209"/>
      <c r="EV53" s="209"/>
      <c r="EW53" s="209"/>
      <c r="EX53" s="209"/>
      <c r="EY53" s="209"/>
      <c r="EZ53" s="209"/>
      <c r="FA53" s="209"/>
      <c r="FB53" s="209"/>
      <c r="FC53" s="209"/>
      <c r="FD53" s="209"/>
      <c r="FE53" s="209"/>
      <c r="FF53" s="209"/>
      <c r="FG53" s="209"/>
      <c r="FH53" s="209"/>
      <c r="FI53" s="209"/>
      <c r="FJ53" s="209"/>
      <c r="FK53" s="209"/>
      <c r="FL53" s="209"/>
      <c r="FM53" s="209"/>
      <c r="FN53" s="209"/>
      <c r="FO53" s="209"/>
      <c r="FP53" s="209"/>
      <c r="FQ53" s="209"/>
      <c r="FR53" s="209"/>
      <c r="FT53" s="209">
        <v>0</v>
      </c>
    </row>
    <row r="54" spans="1:176">
      <c r="A54" s="210">
        <v>11511202445</v>
      </c>
      <c r="B54" s="198" t="s">
        <v>145</v>
      </c>
      <c r="C54" s="198" t="s">
        <v>10</v>
      </c>
      <c r="D54" s="211" t="s">
        <v>602</v>
      </c>
      <c r="E54" s="200">
        <v>31363</v>
      </c>
      <c r="F54" s="218">
        <v>28</v>
      </c>
      <c r="G54" s="203">
        <v>0</v>
      </c>
      <c r="H54" s="203">
        <v>87.92</v>
      </c>
      <c r="I54" s="203">
        <v>0</v>
      </c>
      <c r="J54" s="203">
        <v>0</v>
      </c>
      <c r="K54" s="203">
        <v>0</v>
      </c>
      <c r="L54" s="203">
        <v>0</v>
      </c>
      <c r="M54" s="203">
        <v>0</v>
      </c>
      <c r="N54" s="203">
        <v>0</v>
      </c>
      <c r="O54" s="203">
        <v>0</v>
      </c>
      <c r="P54" s="203">
        <v>0</v>
      </c>
      <c r="Q54" s="203">
        <v>0</v>
      </c>
      <c r="R54" s="203">
        <v>0</v>
      </c>
      <c r="S54" s="203">
        <v>0</v>
      </c>
      <c r="T54" s="203">
        <v>0</v>
      </c>
      <c r="U54" s="203">
        <v>0</v>
      </c>
      <c r="V54" s="203">
        <v>0</v>
      </c>
      <c r="W54" s="203">
        <v>0</v>
      </c>
      <c r="X54" s="203">
        <v>0</v>
      </c>
      <c r="Y54" s="203">
        <v>0</v>
      </c>
      <c r="Z54" s="6">
        <v>0</v>
      </c>
      <c r="AA54" s="6">
        <v>0</v>
      </c>
      <c r="AB54" s="6"/>
      <c r="AC54" s="6"/>
      <c r="AD54" s="6"/>
      <c r="AE54" s="6"/>
      <c r="AF54" s="6"/>
      <c r="AG54" s="6"/>
      <c r="AH54" s="6"/>
      <c r="AI54" s="6"/>
      <c r="AJ54" s="203">
        <v>0</v>
      </c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6">
        <v>0</v>
      </c>
      <c r="AV54" s="6">
        <v>0</v>
      </c>
      <c r="AW54" s="6">
        <v>0</v>
      </c>
      <c r="AX54" s="6">
        <v>13.619418831168833</v>
      </c>
      <c r="AY54" s="6">
        <v>3.4323254870129873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/>
      <c r="CF54" s="6"/>
      <c r="CG54" s="6"/>
      <c r="CH54" s="6"/>
      <c r="CI54" s="213">
        <v>17.051744318181822</v>
      </c>
      <c r="CJ54" s="214">
        <v>17.051744318181822</v>
      </c>
      <c r="CK54" s="215">
        <v>49</v>
      </c>
      <c r="CL54" s="216">
        <v>0</v>
      </c>
      <c r="CN54" s="241">
        <v>2</v>
      </c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209"/>
      <c r="EE54" s="209"/>
      <c r="EF54" s="209"/>
      <c r="EG54" s="209"/>
      <c r="EH54" s="209"/>
      <c r="EI54" s="209"/>
      <c r="EJ54" s="209"/>
      <c r="EK54" s="209"/>
      <c r="EL54" s="209"/>
      <c r="EM54" s="209"/>
      <c r="EN54" s="209"/>
      <c r="EO54" s="209"/>
      <c r="EP54" s="209"/>
      <c r="EQ54" s="209"/>
      <c r="ER54" s="209"/>
      <c r="ES54" s="209"/>
      <c r="ET54" s="209"/>
      <c r="EU54" s="209"/>
      <c r="EV54" s="209"/>
      <c r="EW54" s="209"/>
      <c r="EX54" s="209"/>
      <c r="EY54" s="209"/>
      <c r="EZ54" s="209"/>
      <c r="FA54" s="209"/>
      <c r="FB54" s="209"/>
      <c r="FC54" s="209"/>
      <c r="FD54" s="209"/>
      <c r="FE54" s="209"/>
      <c r="FF54" s="209"/>
      <c r="FG54" s="209"/>
      <c r="FH54" s="209"/>
      <c r="FI54" s="209"/>
      <c r="FJ54" s="209"/>
      <c r="FK54" s="209"/>
      <c r="FL54" s="209"/>
      <c r="FM54" s="209"/>
      <c r="FN54" s="209"/>
      <c r="FO54" s="209"/>
      <c r="FP54" s="209"/>
      <c r="FQ54" s="209"/>
      <c r="FR54" s="209"/>
      <c r="FT54" s="209">
        <v>0</v>
      </c>
    </row>
    <row r="55" spans="1:176">
      <c r="A55" s="210">
        <v>11511303600</v>
      </c>
      <c r="B55" s="198" t="s">
        <v>373</v>
      </c>
      <c r="C55" s="198" t="s">
        <v>12</v>
      </c>
      <c r="D55" s="198" t="s">
        <v>374</v>
      </c>
      <c r="E55" s="217">
        <v>38007</v>
      </c>
      <c r="F55" s="218">
        <v>9</v>
      </c>
      <c r="G55" s="203">
        <v>0</v>
      </c>
      <c r="H55" s="203">
        <v>0</v>
      </c>
      <c r="I55" s="203">
        <v>0</v>
      </c>
      <c r="J55" s="203">
        <v>0</v>
      </c>
      <c r="K55" s="203">
        <v>0</v>
      </c>
      <c r="L55" s="203">
        <v>0</v>
      </c>
      <c r="M55" s="203">
        <v>0</v>
      </c>
      <c r="N55" s="203">
        <v>0</v>
      </c>
      <c r="O55" s="203">
        <v>0</v>
      </c>
      <c r="P55" s="203">
        <v>0</v>
      </c>
      <c r="Q55" s="203">
        <v>0</v>
      </c>
      <c r="R55" s="203">
        <v>0</v>
      </c>
      <c r="S55" s="203">
        <v>0</v>
      </c>
      <c r="T55" s="203">
        <v>0</v>
      </c>
      <c r="U55" s="203">
        <v>0</v>
      </c>
      <c r="V55" s="203">
        <v>0</v>
      </c>
      <c r="W55" s="203">
        <v>0</v>
      </c>
      <c r="X55" s="203">
        <v>0</v>
      </c>
      <c r="Y55" s="203">
        <v>0</v>
      </c>
      <c r="Z55" s="6">
        <v>0</v>
      </c>
      <c r="AA55" s="6">
        <v>0</v>
      </c>
      <c r="AB55" s="6"/>
      <c r="AC55" s="6"/>
      <c r="AD55" s="6"/>
      <c r="AE55" s="6"/>
      <c r="AF55" s="6"/>
      <c r="AG55" s="6"/>
      <c r="AH55" s="6"/>
      <c r="AI55" s="6"/>
      <c r="AJ55" s="203">
        <v>0</v>
      </c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15.219738520408162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/>
      <c r="CF55" s="6"/>
      <c r="CG55" s="6"/>
      <c r="CH55" s="6"/>
      <c r="CI55" s="213">
        <v>15.219738520408162</v>
      </c>
      <c r="CJ55" s="214">
        <v>15.219738520408162</v>
      </c>
      <c r="CK55" s="215">
        <v>50</v>
      </c>
      <c r="CL55" s="216">
        <v>0</v>
      </c>
      <c r="CN55" s="241">
        <v>1</v>
      </c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209"/>
      <c r="EE55" s="209"/>
      <c r="EF55" s="209"/>
      <c r="EG55" s="209"/>
      <c r="EH55" s="209"/>
      <c r="EI55" s="209"/>
      <c r="EJ55" s="209"/>
      <c r="EK55" s="209"/>
      <c r="EL55" s="209"/>
      <c r="EM55" s="209"/>
      <c r="EN55" s="209"/>
      <c r="EO55" s="209"/>
      <c r="EP55" s="209"/>
      <c r="EQ55" s="209"/>
      <c r="ER55" s="209"/>
      <c r="ES55" s="209"/>
      <c r="ET55" s="209"/>
      <c r="EU55" s="209"/>
      <c r="EV55" s="209"/>
      <c r="EW55" s="209"/>
      <c r="EX55" s="209"/>
      <c r="EY55" s="209"/>
      <c r="EZ55" s="209"/>
      <c r="FA55" s="209"/>
      <c r="FB55" s="209"/>
      <c r="FC55" s="209"/>
      <c r="FD55" s="209"/>
      <c r="FE55" s="209"/>
      <c r="FF55" s="209"/>
      <c r="FG55" s="209"/>
      <c r="FH55" s="209"/>
      <c r="FI55" s="209"/>
      <c r="FJ55" s="209"/>
      <c r="FK55" s="209"/>
      <c r="FL55" s="209"/>
      <c r="FM55" s="209"/>
      <c r="FN55" s="209"/>
      <c r="FO55" s="209"/>
      <c r="FP55" s="209"/>
      <c r="FQ55" s="209"/>
      <c r="FR55" s="209"/>
      <c r="FT55" s="209">
        <v>0</v>
      </c>
    </row>
    <row r="56" spans="1:176">
      <c r="A56" s="210">
        <v>11511303599</v>
      </c>
      <c r="B56" s="198" t="s">
        <v>375</v>
      </c>
      <c r="C56" s="198" t="s">
        <v>12</v>
      </c>
      <c r="D56" s="198" t="s">
        <v>604</v>
      </c>
      <c r="E56" s="217" t="s">
        <v>524</v>
      </c>
      <c r="F56" s="218">
        <v>28</v>
      </c>
      <c r="G56" s="203">
        <v>0</v>
      </c>
      <c r="H56" s="203">
        <v>0</v>
      </c>
      <c r="I56" s="203">
        <v>0</v>
      </c>
      <c r="J56" s="203">
        <v>0</v>
      </c>
      <c r="K56" s="203">
        <v>0</v>
      </c>
      <c r="L56" s="203">
        <v>0</v>
      </c>
      <c r="M56" s="203">
        <v>0</v>
      </c>
      <c r="N56" s="203">
        <v>0</v>
      </c>
      <c r="O56" s="203">
        <v>0</v>
      </c>
      <c r="P56" s="203">
        <v>0</v>
      </c>
      <c r="Q56" s="203">
        <v>0</v>
      </c>
      <c r="R56" s="203">
        <v>0</v>
      </c>
      <c r="S56" s="203">
        <v>0</v>
      </c>
      <c r="T56" s="203">
        <v>0</v>
      </c>
      <c r="U56" s="203">
        <v>0</v>
      </c>
      <c r="V56" s="203">
        <v>0</v>
      </c>
      <c r="W56" s="203">
        <v>0</v>
      </c>
      <c r="X56" s="203">
        <v>0</v>
      </c>
      <c r="Y56" s="203">
        <v>0</v>
      </c>
      <c r="Z56" s="6">
        <v>0</v>
      </c>
      <c r="AA56" s="6">
        <v>0</v>
      </c>
      <c r="AB56" s="6"/>
      <c r="AC56" s="6"/>
      <c r="AD56" s="6"/>
      <c r="AE56" s="6"/>
      <c r="AF56" s="6"/>
      <c r="AG56" s="6"/>
      <c r="AH56" s="6"/>
      <c r="AI56" s="6"/>
      <c r="AJ56" s="203">
        <v>0</v>
      </c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15.219738520408162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/>
      <c r="CF56" s="6"/>
      <c r="CG56" s="6"/>
      <c r="CH56" s="6"/>
      <c r="CI56" s="213">
        <v>15.219738520408162</v>
      </c>
      <c r="CJ56" s="214">
        <v>15.219738520408162</v>
      </c>
      <c r="CK56" s="215">
        <v>50</v>
      </c>
      <c r="CL56" s="216">
        <v>0</v>
      </c>
      <c r="CN56" s="241">
        <v>1</v>
      </c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209"/>
      <c r="EE56" s="209"/>
      <c r="EF56" s="209"/>
      <c r="EG56" s="209"/>
      <c r="EH56" s="209"/>
      <c r="EI56" s="209"/>
      <c r="EJ56" s="209"/>
      <c r="EK56" s="209"/>
      <c r="EL56" s="209"/>
      <c r="EM56" s="209"/>
      <c r="EN56" s="209"/>
      <c r="EO56" s="209"/>
      <c r="EP56" s="209"/>
      <c r="EQ56" s="209"/>
      <c r="ER56" s="209"/>
      <c r="ES56" s="209"/>
      <c r="ET56" s="209"/>
      <c r="EU56" s="209"/>
      <c r="EV56" s="209"/>
      <c r="EW56" s="209"/>
      <c r="EX56" s="209"/>
      <c r="EY56" s="209"/>
      <c r="EZ56" s="209"/>
      <c r="FA56" s="209"/>
      <c r="FB56" s="209"/>
      <c r="FC56" s="209"/>
      <c r="FD56" s="209"/>
      <c r="FE56" s="209"/>
      <c r="FF56" s="209"/>
      <c r="FG56" s="209"/>
      <c r="FH56" s="209"/>
      <c r="FI56" s="209"/>
      <c r="FJ56" s="209"/>
      <c r="FK56" s="209"/>
      <c r="FL56" s="209"/>
      <c r="FM56" s="209"/>
      <c r="FN56" s="209"/>
      <c r="FO56" s="209"/>
      <c r="FP56" s="209"/>
      <c r="FQ56" s="209"/>
      <c r="FR56" s="209"/>
      <c r="FT56" s="209">
        <v>0</v>
      </c>
    </row>
    <row r="57" spans="1:176">
      <c r="A57" s="210">
        <v>11511303606</v>
      </c>
      <c r="B57" s="198" t="s">
        <v>376</v>
      </c>
      <c r="C57" s="198" t="s">
        <v>12</v>
      </c>
      <c r="D57" s="198" t="s">
        <v>377</v>
      </c>
      <c r="E57" s="217">
        <v>33478</v>
      </c>
      <c r="F57" s="218">
        <v>22</v>
      </c>
      <c r="G57" s="203">
        <v>0</v>
      </c>
      <c r="H57" s="203">
        <v>0</v>
      </c>
      <c r="I57" s="203">
        <v>0</v>
      </c>
      <c r="J57" s="203">
        <v>0</v>
      </c>
      <c r="K57" s="203">
        <v>0</v>
      </c>
      <c r="L57" s="203">
        <v>0</v>
      </c>
      <c r="M57" s="203">
        <v>0</v>
      </c>
      <c r="N57" s="203">
        <v>0</v>
      </c>
      <c r="O57" s="203">
        <v>0</v>
      </c>
      <c r="P57" s="203">
        <v>0</v>
      </c>
      <c r="Q57" s="203">
        <v>0</v>
      </c>
      <c r="R57" s="203">
        <v>0</v>
      </c>
      <c r="S57" s="203">
        <v>0</v>
      </c>
      <c r="T57" s="203">
        <v>0</v>
      </c>
      <c r="U57" s="203">
        <v>0</v>
      </c>
      <c r="V57" s="203">
        <v>0</v>
      </c>
      <c r="W57" s="203">
        <v>0</v>
      </c>
      <c r="X57" s="203">
        <v>0</v>
      </c>
      <c r="Y57" s="203">
        <v>0</v>
      </c>
      <c r="Z57" s="6">
        <v>0</v>
      </c>
      <c r="AA57" s="6">
        <v>0</v>
      </c>
      <c r="AB57" s="6"/>
      <c r="AC57" s="6"/>
      <c r="AD57" s="6"/>
      <c r="AE57" s="6"/>
      <c r="AF57" s="6"/>
      <c r="AG57" s="6"/>
      <c r="AH57" s="6"/>
      <c r="AI57" s="6"/>
      <c r="AJ57" s="203">
        <v>0</v>
      </c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15.219738520408162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/>
      <c r="CF57" s="6"/>
      <c r="CG57" s="6"/>
      <c r="CH57" s="6"/>
      <c r="CI57" s="213">
        <v>15.219738520408162</v>
      </c>
      <c r="CJ57" s="214">
        <v>15.219738520408162</v>
      </c>
      <c r="CK57" s="215">
        <v>50</v>
      </c>
      <c r="CL57" s="216">
        <v>0</v>
      </c>
      <c r="CN57" s="241">
        <v>1</v>
      </c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209"/>
      <c r="EE57" s="209"/>
      <c r="EF57" s="209"/>
      <c r="EG57" s="209"/>
      <c r="EH57" s="209"/>
      <c r="EI57" s="209"/>
      <c r="EJ57" s="209"/>
      <c r="EK57" s="209"/>
      <c r="EL57" s="209"/>
      <c r="EM57" s="209"/>
      <c r="EN57" s="209"/>
      <c r="EO57" s="209"/>
      <c r="EP57" s="209"/>
      <c r="EQ57" s="209"/>
      <c r="ER57" s="209"/>
      <c r="ES57" s="209"/>
      <c r="ET57" s="209"/>
      <c r="EU57" s="209"/>
      <c r="EV57" s="209"/>
      <c r="EW57" s="209"/>
      <c r="EX57" s="209"/>
      <c r="EY57" s="209"/>
      <c r="EZ57" s="209"/>
      <c r="FA57" s="209"/>
      <c r="FB57" s="209"/>
      <c r="FC57" s="209"/>
      <c r="FD57" s="209"/>
      <c r="FE57" s="209"/>
      <c r="FF57" s="209"/>
      <c r="FG57" s="209"/>
      <c r="FH57" s="209"/>
      <c r="FI57" s="209"/>
      <c r="FJ57" s="209"/>
      <c r="FK57" s="209"/>
      <c r="FL57" s="209"/>
      <c r="FM57" s="209"/>
      <c r="FN57" s="209"/>
      <c r="FO57" s="209"/>
      <c r="FP57" s="209"/>
      <c r="FQ57" s="209"/>
      <c r="FR57" s="209"/>
      <c r="FT57" s="209">
        <v>0</v>
      </c>
    </row>
    <row r="58" spans="1:176">
      <c r="A58" s="210">
        <v>11511102201</v>
      </c>
      <c r="B58" s="198" t="s">
        <v>121</v>
      </c>
      <c r="C58" s="198" t="s">
        <v>605</v>
      </c>
      <c r="D58" s="198" t="s">
        <v>99</v>
      </c>
      <c r="E58" s="217">
        <v>37508</v>
      </c>
      <c r="F58" s="218">
        <v>11</v>
      </c>
      <c r="G58" s="203">
        <v>2.04</v>
      </c>
      <c r="H58" s="203">
        <v>0</v>
      </c>
      <c r="I58" s="203">
        <v>0</v>
      </c>
      <c r="J58" s="203">
        <v>0</v>
      </c>
      <c r="K58" s="203">
        <v>0</v>
      </c>
      <c r="L58" s="203">
        <v>0</v>
      </c>
      <c r="M58" s="203">
        <v>0</v>
      </c>
      <c r="N58" s="203">
        <v>2.123783048089575</v>
      </c>
      <c r="O58" s="203">
        <v>0</v>
      </c>
      <c r="P58" s="203">
        <v>0</v>
      </c>
      <c r="Q58" s="203">
        <v>0</v>
      </c>
      <c r="R58" s="203">
        <v>0</v>
      </c>
      <c r="S58" s="203">
        <v>0</v>
      </c>
      <c r="T58" s="203">
        <v>0</v>
      </c>
      <c r="U58" s="203">
        <v>0</v>
      </c>
      <c r="V58" s="203">
        <v>0</v>
      </c>
      <c r="W58" s="203">
        <v>0</v>
      </c>
      <c r="X58" s="203">
        <v>0</v>
      </c>
      <c r="Y58" s="203">
        <v>0</v>
      </c>
      <c r="Z58" s="6">
        <v>0</v>
      </c>
      <c r="AA58" s="6">
        <v>0</v>
      </c>
      <c r="AB58" s="6"/>
      <c r="AC58" s="6"/>
      <c r="AD58" s="6"/>
      <c r="AE58" s="6"/>
      <c r="AF58" s="6"/>
      <c r="AG58" s="6"/>
      <c r="AH58" s="6"/>
      <c r="AI58" s="6"/>
      <c r="AJ58" s="203">
        <v>0</v>
      </c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7.031034834039442</v>
      </c>
      <c r="BF58" s="6">
        <v>6.6766652085068641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/>
      <c r="CF58" s="6"/>
      <c r="CG58" s="6"/>
      <c r="CH58" s="6"/>
      <c r="CI58" s="213">
        <v>13.707700042546307</v>
      </c>
      <c r="CJ58" s="214">
        <v>13.707700042546307</v>
      </c>
      <c r="CK58" s="215">
        <v>53</v>
      </c>
      <c r="CL58" s="216">
        <v>0</v>
      </c>
      <c r="CN58" s="241">
        <v>2</v>
      </c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209"/>
      <c r="EE58" s="209"/>
      <c r="EF58" s="209"/>
      <c r="EG58" s="209"/>
      <c r="EH58" s="209"/>
      <c r="EI58" s="209"/>
      <c r="EJ58" s="209"/>
      <c r="EK58" s="209"/>
      <c r="EL58" s="209"/>
      <c r="EM58" s="209"/>
      <c r="EN58" s="209"/>
      <c r="EO58" s="209"/>
      <c r="EP58" s="209"/>
      <c r="EQ58" s="209"/>
      <c r="ER58" s="209"/>
      <c r="ES58" s="209"/>
      <c r="ET58" s="209"/>
      <c r="EU58" s="209"/>
      <c r="EV58" s="209"/>
      <c r="EW58" s="209"/>
      <c r="EX58" s="209"/>
      <c r="EY58" s="209"/>
      <c r="EZ58" s="209"/>
      <c r="FA58" s="209"/>
      <c r="FB58" s="209"/>
      <c r="FC58" s="209"/>
      <c r="FD58" s="209"/>
      <c r="FE58" s="209"/>
      <c r="FF58" s="209"/>
      <c r="FG58" s="209"/>
      <c r="FH58" s="209"/>
      <c r="FI58" s="209"/>
      <c r="FJ58" s="209"/>
      <c r="FK58" s="209"/>
      <c r="FL58" s="209"/>
      <c r="FM58" s="209"/>
      <c r="FN58" s="209"/>
      <c r="FO58" s="209"/>
      <c r="FP58" s="209"/>
      <c r="FQ58" s="209"/>
      <c r="FR58" s="209"/>
      <c r="FT58" s="209">
        <v>0</v>
      </c>
    </row>
    <row r="59" spans="1:176">
      <c r="A59" s="210">
        <v>11511202676</v>
      </c>
      <c r="B59" s="198" t="s">
        <v>390</v>
      </c>
      <c r="C59" s="198" t="s">
        <v>20</v>
      </c>
      <c r="D59" s="198" t="s">
        <v>392</v>
      </c>
      <c r="E59" s="217">
        <v>31436</v>
      </c>
      <c r="F59" s="218">
        <v>27</v>
      </c>
      <c r="G59" s="203">
        <v>0</v>
      </c>
      <c r="H59" s="203">
        <v>0</v>
      </c>
      <c r="I59" s="203">
        <v>0</v>
      </c>
      <c r="J59" s="203">
        <v>0</v>
      </c>
      <c r="K59" s="203">
        <v>0</v>
      </c>
      <c r="L59" s="203">
        <v>0</v>
      </c>
      <c r="M59" s="203">
        <v>0</v>
      </c>
      <c r="N59" s="203">
        <v>0</v>
      </c>
      <c r="O59" s="203">
        <v>0</v>
      </c>
      <c r="P59" s="203">
        <v>0</v>
      </c>
      <c r="Q59" s="203">
        <v>0</v>
      </c>
      <c r="R59" s="203">
        <v>0</v>
      </c>
      <c r="S59" s="203">
        <v>0</v>
      </c>
      <c r="T59" s="203">
        <v>0</v>
      </c>
      <c r="U59" s="203">
        <v>0</v>
      </c>
      <c r="V59" s="203">
        <v>0</v>
      </c>
      <c r="W59" s="203">
        <v>0</v>
      </c>
      <c r="X59" s="203">
        <v>0</v>
      </c>
      <c r="Y59" s="203">
        <v>0</v>
      </c>
      <c r="Z59" s="6">
        <v>0</v>
      </c>
      <c r="AA59" s="6">
        <v>0</v>
      </c>
      <c r="AB59" s="6"/>
      <c r="AC59" s="6"/>
      <c r="AD59" s="6"/>
      <c r="AE59" s="6"/>
      <c r="AF59" s="6"/>
      <c r="AG59" s="6"/>
      <c r="AH59" s="6"/>
      <c r="AI59" s="6"/>
      <c r="AJ59" s="203">
        <v>0</v>
      </c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11.055212523191097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/>
      <c r="CF59" s="6"/>
      <c r="CG59" s="6"/>
      <c r="CH59" s="6"/>
      <c r="CI59" s="213">
        <v>11.055212523191097</v>
      </c>
      <c r="CJ59" s="214">
        <v>11.055212523191097</v>
      </c>
      <c r="CK59" s="215">
        <v>54</v>
      </c>
      <c r="CL59" s="216">
        <v>0</v>
      </c>
      <c r="CN59" s="241">
        <v>1</v>
      </c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209"/>
      <c r="EE59" s="209"/>
      <c r="EF59" s="209"/>
      <c r="EG59" s="209"/>
      <c r="EH59" s="209"/>
      <c r="EI59" s="209"/>
      <c r="EJ59" s="209"/>
      <c r="EK59" s="209"/>
      <c r="EL59" s="209"/>
      <c r="EM59" s="209"/>
      <c r="EN59" s="209"/>
      <c r="EO59" s="209"/>
      <c r="EP59" s="209"/>
      <c r="EQ59" s="209"/>
      <c r="ER59" s="209"/>
      <c r="ES59" s="209"/>
      <c r="ET59" s="209"/>
      <c r="EU59" s="209"/>
      <c r="EV59" s="209"/>
      <c r="EW59" s="209"/>
      <c r="EX59" s="209"/>
      <c r="EY59" s="209"/>
      <c r="EZ59" s="209"/>
      <c r="FA59" s="209"/>
      <c r="FB59" s="209"/>
      <c r="FC59" s="209"/>
      <c r="FD59" s="209"/>
      <c r="FE59" s="209"/>
      <c r="FF59" s="209"/>
      <c r="FG59" s="209"/>
      <c r="FH59" s="209"/>
      <c r="FI59" s="209"/>
      <c r="FJ59" s="209"/>
      <c r="FK59" s="209"/>
      <c r="FL59" s="209"/>
      <c r="FM59" s="209"/>
      <c r="FN59" s="209"/>
      <c r="FO59" s="209"/>
      <c r="FP59" s="209"/>
      <c r="FQ59" s="209"/>
      <c r="FR59" s="209"/>
      <c r="FT59" s="209">
        <v>0</v>
      </c>
    </row>
    <row r="60" spans="1:176">
      <c r="A60" s="210">
        <v>11511203135</v>
      </c>
      <c r="B60" s="198" t="s">
        <v>299</v>
      </c>
      <c r="C60" s="198" t="s">
        <v>8</v>
      </c>
      <c r="D60" s="198" t="s">
        <v>307</v>
      </c>
      <c r="E60" s="217">
        <v>32362</v>
      </c>
      <c r="F60" s="218">
        <v>25</v>
      </c>
      <c r="G60" s="203">
        <v>0</v>
      </c>
      <c r="H60" s="203">
        <v>0</v>
      </c>
      <c r="I60" s="203">
        <v>0</v>
      </c>
      <c r="J60" s="203">
        <v>0</v>
      </c>
      <c r="K60" s="203">
        <v>0</v>
      </c>
      <c r="L60" s="203">
        <v>0</v>
      </c>
      <c r="M60" s="203">
        <v>0</v>
      </c>
      <c r="N60" s="203">
        <v>0</v>
      </c>
      <c r="O60" s="203">
        <v>0</v>
      </c>
      <c r="P60" s="203">
        <v>0</v>
      </c>
      <c r="Q60" s="203">
        <v>0</v>
      </c>
      <c r="R60" s="203">
        <v>0</v>
      </c>
      <c r="S60" s="203">
        <v>0</v>
      </c>
      <c r="T60" s="203">
        <v>0</v>
      </c>
      <c r="U60" s="203">
        <v>0</v>
      </c>
      <c r="V60" s="203">
        <v>0</v>
      </c>
      <c r="W60" s="203">
        <v>0</v>
      </c>
      <c r="X60" s="203">
        <v>0</v>
      </c>
      <c r="Y60" s="203">
        <v>0</v>
      </c>
      <c r="Z60" s="6">
        <v>0</v>
      </c>
      <c r="AA60" s="6">
        <v>0</v>
      </c>
      <c r="AB60" s="6"/>
      <c r="AC60" s="6"/>
      <c r="AD60" s="6"/>
      <c r="AE60" s="6"/>
      <c r="AF60" s="6"/>
      <c r="AG60" s="6"/>
      <c r="AH60" s="6"/>
      <c r="AI60" s="6"/>
      <c r="AJ60" s="203">
        <v>0</v>
      </c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6">
        <v>0</v>
      </c>
      <c r="AV60" s="6">
        <v>0</v>
      </c>
      <c r="AW60" s="6">
        <v>0</v>
      </c>
      <c r="AX60" s="6">
        <v>0</v>
      </c>
      <c r="AY60" s="6">
        <v>1.961328849721707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6.3847486472072239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1.5888828298687057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/>
      <c r="CF60" s="6"/>
      <c r="CG60" s="6"/>
      <c r="CH60" s="6"/>
      <c r="CI60" s="213">
        <v>9.9349603267976363</v>
      </c>
      <c r="CJ60" s="214">
        <v>9.9349603267976363</v>
      </c>
      <c r="CK60" s="215">
        <v>55</v>
      </c>
      <c r="CL60" s="216">
        <v>0</v>
      </c>
      <c r="CN60" s="241">
        <v>3</v>
      </c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209"/>
      <c r="EE60" s="209"/>
      <c r="EF60" s="209"/>
      <c r="EG60" s="209"/>
      <c r="EH60" s="209"/>
      <c r="EI60" s="209"/>
      <c r="EJ60" s="209"/>
      <c r="EK60" s="209"/>
      <c r="EL60" s="209"/>
      <c r="EM60" s="209"/>
      <c r="EN60" s="209"/>
      <c r="EO60" s="209"/>
      <c r="EP60" s="209"/>
      <c r="EQ60" s="209"/>
      <c r="ER60" s="209"/>
      <c r="ES60" s="209"/>
      <c r="ET60" s="209"/>
      <c r="EU60" s="209"/>
      <c r="EV60" s="209"/>
      <c r="EW60" s="209"/>
      <c r="EX60" s="209"/>
      <c r="EY60" s="209"/>
      <c r="EZ60" s="209"/>
      <c r="FA60" s="209"/>
      <c r="FB60" s="209"/>
      <c r="FC60" s="209"/>
      <c r="FD60" s="209"/>
      <c r="FE60" s="209"/>
      <c r="FF60" s="209"/>
      <c r="FG60" s="209"/>
      <c r="FH60" s="209"/>
      <c r="FI60" s="209"/>
      <c r="FJ60" s="209"/>
      <c r="FK60" s="209"/>
      <c r="FL60" s="209"/>
      <c r="FM60" s="209"/>
      <c r="FN60" s="209"/>
      <c r="FO60" s="209"/>
      <c r="FP60" s="209"/>
      <c r="FQ60" s="209"/>
      <c r="FR60" s="209"/>
      <c r="FT60" s="209">
        <v>0</v>
      </c>
    </row>
    <row r="61" spans="1:176">
      <c r="A61" s="210">
        <v>11511101791</v>
      </c>
      <c r="B61" s="198" t="s">
        <v>168</v>
      </c>
      <c r="C61" s="198" t="s">
        <v>47</v>
      </c>
      <c r="D61" s="198" t="s">
        <v>89</v>
      </c>
      <c r="E61" s="217">
        <v>34351</v>
      </c>
      <c r="F61" s="218">
        <v>19</v>
      </c>
      <c r="G61" s="203">
        <v>6.12</v>
      </c>
      <c r="H61" s="203">
        <v>0</v>
      </c>
      <c r="I61" s="203">
        <v>0</v>
      </c>
      <c r="J61" s="203">
        <v>0</v>
      </c>
      <c r="K61" s="203">
        <v>0</v>
      </c>
      <c r="L61" s="203">
        <v>0</v>
      </c>
      <c r="M61" s="203">
        <v>0</v>
      </c>
      <c r="N61" s="203">
        <v>12.742698288537451</v>
      </c>
      <c r="O61" s="203">
        <v>0</v>
      </c>
      <c r="P61" s="203">
        <v>0</v>
      </c>
      <c r="Q61" s="203">
        <v>0</v>
      </c>
      <c r="R61" s="203">
        <v>0</v>
      </c>
      <c r="S61" s="203">
        <v>0</v>
      </c>
      <c r="T61" s="203">
        <v>0</v>
      </c>
      <c r="U61" s="203">
        <v>0</v>
      </c>
      <c r="V61" s="203">
        <v>0</v>
      </c>
      <c r="W61" s="203">
        <v>0</v>
      </c>
      <c r="X61" s="203">
        <v>0</v>
      </c>
      <c r="Y61" s="203">
        <v>0</v>
      </c>
      <c r="Z61" s="6">
        <v>0</v>
      </c>
      <c r="AA61" s="6">
        <v>0</v>
      </c>
      <c r="AB61" s="6"/>
      <c r="AC61" s="6"/>
      <c r="AD61" s="6"/>
      <c r="AE61" s="6"/>
      <c r="AF61" s="6"/>
      <c r="AG61" s="6"/>
      <c r="AH61" s="6"/>
      <c r="AI61" s="6"/>
      <c r="AJ61" s="203">
        <v>0</v>
      </c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  <c r="AU61" s="6">
        <v>0</v>
      </c>
      <c r="AV61" s="6">
        <v>0</v>
      </c>
      <c r="AW61" s="6">
        <v>0</v>
      </c>
      <c r="AX61" s="6">
        <v>3.8912625231910951</v>
      </c>
      <c r="AY61" s="6">
        <v>3.4323254870129873</v>
      </c>
      <c r="AZ61" s="6">
        <v>0</v>
      </c>
      <c r="BA61" s="6">
        <v>1.7697106251910091</v>
      </c>
      <c r="BB61" s="6">
        <v>1.8632465828124907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/>
      <c r="CF61" s="6"/>
      <c r="CG61" s="6"/>
      <c r="CH61" s="6"/>
      <c r="CI61" s="213">
        <v>10.95654521820758</v>
      </c>
      <c r="CJ61" s="214">
        <v>9.186834593016572</v>
      </c>
      <c r="CK61" s="215">
        <v>56</v>
      </c>
      <c r="CL61" s="216">
        <v>0</v>
      </c>
      <c r="CN61" s="241">
        <v>4</v>
      </c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209"/>
      <c r="EE61" s="209"/>
      <c r="EF61" s="209"/>
      <c r="EG61" s="209"/>
      <c r="EH61" s="209"/>
      <c r="EI61" s="209"/>
      <c r="EJ61" s="209"/>
      <c r="EK61" s="209"/>
      <c r="EL61" s="209"/>
      <c r="EM61" s="209"/>
      <c r="EN61" s="209"/>
      <c r="EO61" s="209"/>
      <c r="EP61" s="209"/>
      <c r="EQ61" s="209"/>
      <c r="ER61" s="209"/>
      <c r="ES61" s="209"/>
      <c r="ET61" s="209"/>
      <c r="EU61" s="209"/>
      <c r="EV61" s="209"/>
      <c r="EW61" s="209"/>
      <c r="EX61" s="209"/>
      <c r="EY61" s="209"/>
      <c r="EZ61" s="209"/>
      <c r="FA61" s="209"/>
      <c r="FB61" s="209"/>
      <c r="FC61" s="209"/>
      <c r="FD61" s="209"/>
      <c r="FE61" s="209"/>
      <c r="FF61" s="209"/>
      <c r="FG61" s="209"/>
      <c r="FH61" s="209"/>
      <c r="FI61" s="209"/>
      <c r="FJ61" s="209"/>
      <c r="FK61" s="209"/>
      <c r="FL61" s="209"/>
      <c r="FM61" s="209"/>
      <c r="FN61" s="209"/>
      <c r="FO61" s="209"/>
      <c r="FP61" s="209"/>
      <c r="FQ61" s="209"/>
      <c r="FR61" s="209"/>
      <c r="FT61" s="209">
        <v>1.7697106251910091</v>
      </c>
    </row>
    <row r="62" spans="1:176">
      <c r="A62" s="210">
        <v>11511303485</v>
      </c>
      <c r="B62" s="198" t="s">
        <v>297</v>
      </c>
      <c r="C62" s="198" t="s">
        <v>8</v>
      </c>
      <c r="D62" s="198" t="s">
        <v>298</v>
      </c>
      <c r="E62" s="217" t="s">
        <v>525</v>
      </c>
      <c r="F62" s="218">
        <v>24</v>
      </c>
      <c r="G62" s="203">
        <v>0</v>
      </c>
      <c r="H62" s="203">
        <v>0</v>
      </c>
      <c r="I62" s="203">
        <v>0</v>
      </c>
      <c r="J62" s="203">
        <v>0</v>
      </c>
      <c r="K62" s="203">
        <v>0</v>
      </c>
      <c r="L62" s="203">
        <v>0</v>
      </c>
      <c r="M62" s="203">
        <v>0</v>
      </c>
      <c r="N62" s="203">
        <v>0</v>
      </c>
      <c r="O62" s="203">
        <v>0</v>
      </c>
      <c r="P62" s="203">
        <v>0</v>
      </c>
      <c r="Q62" s="203">
        <v>0</v>
      </c>
      <c r="R62" s="203">
        <v>0</v>
      </c>
      <c r="S62" s="203">
        <v>0</v>
      </c>
      <c r="T62" s="203">
        <v>0</v>
      </c>
      <c r="U62" s="203">
        <v>0</v>
      </c>
      <c r="V62" s="203">
        <v>0</v>
      </c>
      <c r="W62" s="203">
        <v>0</v>
      </c>
      <c r="X62" s="203">
        <v>0</v>
      </c>
      <c r="Y62" s="203">
        <v>0</v>
      </c>
      <c r="Z62" s="6">
        <v>0</v>
      </c>
      <c r="AA62" s="6">
        <v>0</v>
      </c>
      <c r="AB62" s="6"/>
      <c r="AC62" s="6"/>
      <c r="AD62" s="6"/>
      <c r="AE62" s="6"/>
      <c r="AF62" s="6"/>
      <c r="AG62" s="6"/>
      <c r="AH62" s="6"/>
      <c r="AI62" s="6"/>
      <c r="AJ62" s="203">
        <v>0</v>
      </c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6">
        <v>0</v>
      </c>
      <c r="AV62" s="6">
        <v>0</v>
      </c>
      <c r="AW62" s="6">
        <v>0</v>
      </c>
      <c r="AX62" s="6">
        <v>1.9456312615955476</v>
      </c>
      <c r="AY62" s="6">
        <v>3.4323254870129873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/>
      <c r="CF62" s="6"/>
      <c r="CG62" s="6"/>
      <c r="CH62" s="6"/>
      <c r="CI62" s="213">
        <v>5.3779567486085345</v>
      </c>
      <c r="CJ62" s="214">
        <v>5.3779567486085345</v>
      </c>
      <c r="CK62" s="215">
        <v>57</v>
      </c>
      <c r="CL62" s="216">
        <v>0</v>
      </c>
      <c r="CN62" s="241">
        <v>2</v>
      </c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209"/>
      <c r="EE62" s="209"/>
      <c r="EF62" s="209"/>
      <c r="EG62" s="209"/>
      <c r="EH62" s="209"/>
      <c r="EI62" s="209"/>
      <c r="EJ62" s="209"/>
      <c r="EK62" s="209"/>
      <c r="EL62" s="209"/>
      <c r="EM62" s="209"/>
      <c r="EN62" s="209"/>
      <c r="EO62" s="209"/>
      <c r="EP62" s="209"/>
      <c r="EQ62" s="209"/>
      <c r="ER62" s="209"/>
      <c r="ES62" s="209"/>
      <c r="ET62" s="209"/>
      <c r="EU62" s="209"/>
      <c r="EV62" s="209"/>
      <c r="EW62" s="209"/>
      <c r="EX62" s="209"/>
      <c r="EY62" s="209"/>
      <c r="EZ62" s="209"/>
      <c r="FA62" s="209"/>
      <c r="FB62" s="209"/>
      <c r="FC62" s="209"/>
      <c r="FD62" s="209"/>
      <c r="FE62" s="209"/>
      <c r="FF62" s="209"/>
      <c r="FG62" s="209"/>
      <c r="FH62" s="209"/>
      <c r="FI62" s="209"/>
      <c r="FJ62" s="209"/>
      <c r="FK62" s="209"/>
      <c r="FL62" s="209"/>
      <c r="FM62" s="209"/>
      <c r="FN62" s="209"/>
      <c r="FO62" s="209"/>
      <c r="FP62" s="209"/>
      <c r="FQ62" s="209"/>
      <c r="FR62" s="209"/>
      <c r="FT62" s="209">
        <v>0</v>
      </c>
    </row>
    <row r="63" spans="1:176">
      <c r="A63" s="210">
        <v>11511303478</v>
      </c>
      <c r="B63" s="198" t="s">
        <v>301</v>
      </c>
      <c r="C63" s="198" t="s">
        <v>10</v>
      </c>
      <c r="D63" s="198" t="s">
        <v>306</v>
      </c>
      <c r="E63" s="217">
        <v>31574</v>
      </c>
      <c r="F63" s="218">
        <v>27</v>
      </c>
      <c r="G63" s="203">
        <v>0</v>
      </c>
      <c r="H63" s="203">
        <v>0</v>
      </c>
      <c r="I63" s="203">
        <v>0</v>
      </c>
      <c r="J63" s="203">
        <v>0</v>
      </c>
      <c r="K63" s="203">
        <v>0</v>
      </c>
      <c r="L63" s="203">
        <v>0</v>
      </c>
      <c r="M63" s="203">
        <v>0</v>
      </c>
      <c r="N63" s="203">
        <v>0</v>
      </c>
      <c r="O63" s="203">
        <v>0</v>
      </c>
      <c r="P63" s="203">
        <v>0</v>
      </c>
      <c r="Q63" s="203">
        <v>0</v>
      </c>
      <c r="R63" s="203">
        <v>0</v>
      </c>
      <c r="S63" s="203">
        <v>0</v>
      </c>
      <c r="T63" s="203">
        <v>0</v>
      </c>
      <c r="U63" s="203">
        <v>0</v>
      </c>
      <c r="V63" s="203">
        <v>0</v>
      </c>
      <c r="W63" s="203">
        <v>0</v>
      </c>
      <c r="X63" s="203">
        <v>0</v>
      </c>
      <c r="Y63" s="203">
        <v>0</v>
      </c>
      <c r="Z63" s="6">
        <v>0</v>
      </c>
      <c r="AA63" s="6">
        <v>0</v>
      </c>
      <c r="AB63" s="6"/>
      <c r="AC63" s="6"/>
      <c r="AD63" s="6"/>
      <c r="AE63" s="6"/>
      <c r="AF63" s="6"/>
      <c r="AG63" s="6"/>
      <c r="AH63" s="6"/>
      <c r="AI63" s="6"/>
      <c r="AJ63" s="203">
        <v>0</v>
      </c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6">
        <v>0</v>
      </c>
      <c r="AV63" s="6">
        <v>0</v>
      </c>
      <c r="AW63" s="6">
        <v>0</v>
      </c>
      <c r="AX63" s="6">
        <v>0</v>
      </c>
      <c r="AY63" s="6">
        <v>3.4323254870129873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/>
      <c r="CF63" s="6"/>
      <c r="CG63" s="6"/>
      <c r="CH63" s="6"/>
      <c r="CI63" s="213">
        <v>3.4323254870129873</v>
      </c>
      <c r="CJ63" s="214">
        <v>3.4323254870129873</v>
      </c>
      <c r="CK63" s="215">
        <v>58</v>
      </c>
      <c r="CL63" s="216">
        <v>0</v>
      </c>
      <c r="CN63" s="241">
        <v>1</v>
      </c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209"/>
      <c r="EE63" s="209"/>
      <c r="EF63" s="209"/>
      <c r="EG63" s="209"/>
      <c r="EH63" s="209"/>
      <c r="EI63" s="209"/>
      <c r="EJ63" s="209"/>
      <c r="EK63" s="209"/>
      <c r="EL63" s="209"/>
      <c r="EM63" s="209"/>
      <c r="EN63" s="209"/>
      <c r="EO63" s="209"/>
      <c r="EP63" s="209"/>
      <c r="EQ63" s="209"/>
      <c r="ER63" s="209"/>
      <c r="ES63" s="209"/>
      <c r="ET63" s="209"/>
      <c r="EU63" s="209"/>
      <c r="EV63" s="209"/>
      <c r="EW63" s="209"/>
      <c r="EX63" s="209"/>
      <c r="EY63" s="209"/>
      <c r="EZ63" s="209"/>
      <c r="FA63" s="209"/>
      <c r="FB63" s="209"/>
      <c r="FC63" s="209"/>
      <c r="FD63" s="209"/>
      <c r="FE63" s="209"/>
      <c r="FF63" s="209"/>
      <c r="FG63" s="209"/>
      <c r="FH63" s="209"/>
      <c r="FI63" s="209"/>
      <c r="FJ63" s="209"/>
      <c r="FK63" s="209"/>
      <c r="FL63" s="209"/>
      <c r="FM63" s="209"/>
      <c r="FN63" s="209"/>
      <c r="FO63" s="209"/>
      <c r="FP63" s="209"/>
      <c r="FQ63" s="209"/>
      <c r="FR63" s="209"/>
      <c r="FT63" s="209">
        <v>0</v>
      </c>
    </row>
    <row r="64" spans="1:176">
      <c r="A64" s="210" t="s">
        <v>606</v>
      </c>
      <c r="B64" s="198" t="s">
        <v>395</v>
      </c>
      <c r="C64" s="198" t="s">
        <v>48</v>
      </c>
      <c r="D64" s="198" t="s">
        <v>526</v>
      </c>
      <c r="E64" s="217">
        <v>34686</v>
      </c>
      <c r="F64" s="218">
        <v>19</v>
      </c>
      <c r="G64" s="203">
        <v>0</v>
      </c>
      <c r="H64" s="203">
        <v>0</v>
      </c>
      <c r="I64" s="203">
        <v>0</v>
      </c>
      <c r="J64" s="203">
        <v>0</v>
      </c>
      <c r="K64" s="203">
        <v>0</v>
      </c>
      <c r="L64" s="203">
        <v>0</v>
      </c>
      <c r="M64" s="203">
        <v>0</v>
      </c>
      <c r="N64" s="203">
        <v>0</v>
      </c>
      <c r="O64" s="203">
        <v>0</v>
      </c>
      <c r="P64" s="203">
        <v>0</v>
      </c>
      <c r="Q64" s="203">
        <v>0</v>
      </c>
      <c r="R64" s="203">
        <v>0</v>
      </c>
      <c r="S64" s="203">
        <v>0</v>
      </c>
      <c r="T64" s="203">
        <v>0</v>
      </c>
      <c r="U64" s="203">
        <v>0</v>
      </c>
      <c r="V64" s="203">
        <v>0</v>
      </c>
      <c r="W64" s="203">
        <v>0</v>
      </c>
      <c r="X64" s="203">
        <v>0</v>
      </c>
      <c r="Y64" s="203">
        <v>0</v>
      </c>
      <c r="Z64" s="6">
        <v>0</v>
      </c>
      <c r="AA64" s="6">
        <v>0</v>
      </c>
      <c r="AB64" s="6"/>
      <c r="AC64" s="6"/>
      <c r="AD64" s="6"/>
      <c r="AE64" s="6"/>
      <c r="AF64" s="6"/>
      <c r="AG64" s="6"/>
      <c r="AH64" s="6"/>
      <c r="AI64" s="6"/>
      <c r="AJ64" s="203">
        <v>0</v>
      </c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1.9671196660482377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/>
      <c r="CF64" s="6"/>
      <c r="CG64" s="6"/>
      <c r="CH64" s="6"/>
      <c r="CI64" s="213">
        <v>1.9671196660482377</v>
      </c>
      <c r="CJ64" s="214">
        <v>1.9671196660482377</v>
      </c>
      <c r="CK64" s="215">
        <v>59</v>
      </c>
      <c r="CL64" s="216">
        <v>0</v>
      </c>
      <c r="CN64" s="241">
        <v>1</v>
      </c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209"/>
      <c r="EE64" s="209"/>
      <c r="EF64" s="209"/>
      <c r="EG64" s="209"/>
      <c r="EH64" s="209"/>
      <c r="EI64" s="209"/>
      <c r="EJ64" s="209"/>
      <c r="EK64" s="209"/>
      <c r="EL64" s="209"/>
      <c r="EM64" s="209"/>
      <c r="EN64" s="209"/>
      <c r="EO64" s="209"/>
      <c r="EP64" s="209"/>
      <c r="EQ64" s="209"/>
      <c r="ER64" s="209"/>
      <c r="ES64" s="209"/>
      <c r="ET64" s="209"/>
      <c r="EU64" s="209"/>
      <c r="EV64" s="209"/>
      <c r="EW64" s="209"/>
      <c r="EX64" s="209"/>
      <c r="EY64" s="209"/>
      <c r="EZ64" s="209"/>
      <c r="FA64" s="209"/>
      <c r="FB64" s="209"/>
      <c r="FC64" s="209"/>
      <c r="FD64" s="209"/>
      <c r="FE64" s="209"/>
      <c r="FF64" s="209"/>
      <c r="FG64" s="209"/>
      <c r="FH64" s="209"/>
      <c r="FI64" s="209"/>
      <c r="FJ64" s="209"/>
      <c r="FK64" s="209"/>
      <c r="FL64" s="209"/>
      <c r="FM64" s="209"/>
      <c r="FN64" s="209"/>
      <c r="FO64" s="209"/>
      <c r="FP64" s="209"/>
      <c r="FQ64" s="209"/>
      <c r="FR64" s="209"/>
      <c r="FT64" s="209">
        <v>0</v>
      </c>
    </row>
    <row r="65" spans="1:176">
      <c r="A65" s="210">
        <v>11511303459</v>
      </c>
      <c r="B65" s="198" t="s">
        <v>300</v>
      </c>
      <c r="C65" s="198" t="s">
        <v>8</v>
      </c>
      <c r="D65" s="198" t="s">
        <v>308</v>
      </c>
      <c r="E65" s="217" t="s">
        <v>527</v>
      </c>
      <c r="F65" s="218">
        <v>23</v>
      </c>
      <c r="G65" s="203">
        <v>0</v>
      </c>
      <c r="H65" s="203">
        <v>0</v>
      </c>
      <c r="I65" s="203">
        <v>0</v>
      </c>
      <c r="J65" s="203">
        <v>0</v>
      </c>
      <c r="K65" s="203">
        <v>0</v>
      </c>
      <c r="L65" s="203">
        <v>0</v>
      </c>
      <c r="M65" s="203">
        <v>0</v>
      </c>
      <c r="N65" s="203">
        <v>0</v>
      </c>
      <c r="O65" s="203">
        <v>0</v>
      </c>
      <c r="P65" s="203">
        <v>0</v>
      </c>
      <c r="Q65" s="203">
        <v>0</v>
      </c>
      <c r="R65" s="203">
        <v>0</v>
      </c>
      <c r="S65" s="203">
        <v>0</v>
      </c>
      <c r="T65" s="203">
        <v>0</v>
      </c>
      <c r="U65" s="203">
        <v>0</v>
      </c>
      <c r="V65" s="203">
        <v>0</v>
      </c>
      <c r="W65" s="203">
        <v>0</v>
      </c>
      <c r="X65" s="203">
        <v>0</v>
      </c>
      <c r="Y65" s="203">
        <v>0</v>
      </c>
      <c r="Z65" s="6">
        <v>0</v>
      </c>
      <c r="AA65" s="6">
        <v>0</v>
      </c>
      <c r="AB65" s="6"/>
      <c r="AC65" s="6"/>
      <c r="AD65" s="6"/>
      <c r="AE65" s="6"/>
      <c r="AF65" s="6"/>
      <c r="AG65" s="6"/>
      <c r="AH65" s="6"/>
      <c r="AI65" s="6"/>
      <c r="AJ65" s="203">
        <v>0</v>
      </c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6">
        <v>0</v>
      </c>
      <c r="AV65" s="6">
        <v>0</v>
      </c>
      <c r="AW65" s="6">
        <v>0</v>
      </c>
      <c r="AX65" s="6">
        <v>0</v>
      </c>
      <c r="AY65" s="6">
        <v>1.961328849721707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6">
        <v>0</v>
      </c>
      <c r="CE65" s="6"/>
      <c r="CF65" s="6"/>
      <c r="CG65" s="6"/>
      <c r="CH65" s="6"/>
      <c r="CI65" s="213">
        <v>1.961328849721707</v>
      </c>
      <c r="CJ65" s="214">
        <v>1.961328849721707</v>
      </c>
      <c r="CK65" s="215">
        <v>60</v>
      </c>
      <c r="CL65" s="216">
        <v>0</v>
      </c>
      <c r="CN65" s="241">
        <v>1</v>
      </c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209"/>
      <c r="EE65" s="209"/>
      <c r="EF65" s="209"/>
      <c r="EG65" s="209"/>
      <c r="EH65" s="209"/>
      <c r="EI65" s="209"/>
      <c r="EJ65" s="209"/>
      <c r="EK65" s="209"/>
      <c r="EL65" s="209"/>
      <c r="EM65" s="209"/>
      <c r="EN65" s="209"/>
      <c r="EO65" s="209"/>
      <c r="EP65" s="209"/>
      <c r="EQ65" s="209"/>
      <c r="ER65" s="209"/>
      <c r="ES65" s="209"/>
      <c r="ET65" s="209"/>
      <c r="EU65" s="209"/>
      <c r="EV65" s="209"/>
      <c r="EW65" s="209"/>
      <c r="EX65" s="209"/>
      <c r="EY65" s="209"/>
      <c r="EZ65" s="209"/>
      <c r="FA65" s="209"/>
      <c r="FB65" s="209"/>
      <c r="FC65" s="209"/>
      <c r="FD65" s="209"/>
      <c r="FE65" s="209"/>
      <c r="FF65" s="209"/>
      <c r="FG65" s="209"/>
      <c r="FH65" s="209"/>
      <c r="FI65" s="209"/>
      <c r="FJ65" s="209"/>
      <c r="FK65" s="209"/>
      <c r="FL65" s="209"/>
      <c r="FM65" s="209"/>
      <c r="FN65" s="209"/>
      <c r="FO65" s="209"/>
      <c r="FP65" s="209"/>
      <c r="FQ65" s="209"/>
      <c r="FR65" s="209"/>
      <c r="FT65" s="209">
        <v>0</v>
      </c>
    </row>
    <row r="66" spans="1:176">
      <c r="A66" s="210" t="s">
        <v>663</v>
      </c>
      <c r="B66" s="198" t="s">
        <v>664</v>
      </c>
      <c r="C66" s="198" t="s">
        <v>647</v>
      </c>
      <c r="D66" s="198" t="s">
        <v>668</v>
      </c>
      <c r="E66" s="217">
        <v>32996</v>
      </c>
      <c r="F66" s="218">
        <v>23</v>
      </c>
      <c r="G66" s="203">
        <v>0</v>
      </c>
      <c r="H66" s="203">
        <v>0</v>
      </c>
      <c r="I66" s="203">
        <v>0</v>
      </c>
      <c r="J66" s="203">
        <v>0</v>
      </c>
      <c r="K66" s="203">
        <v>0</v>
      </c>
      <c r="L66" s="203">
        <v>0</v>
      </c>
      <c r="M66" s="203">
        <v>0</v>
      </c>
      <c r="N66" s="203">
        <v>0</v>
      </c>
      <c r="O66" s="203">
        <v>0</v>
      </c>
      <c r="P66" s="203">
        <v>0</v>
      </c>
      <c r="Q66" s="203">
        <v>0</v>
      </c>
      <c r="R66" s="203">
        <v>0</v>
      </c>
      <c r="S66" s="203">
        <v>0</v>
      </c>
      <c r="T66" s="203">
        <v>0</v>
      </c>
      <c r="U66" s="203">
        <v>0</v>
      </c>
      <c r="V66" s="203">
        <v>0</v>
      </c>
      <c r="W66" s="203">
        <v>0</v>
      </c>
      <c r="X66" s="203">
        <v>0</v>
      </c>
      <c r="Y66" s="203">
        <v>0</v>
      </c>
      <c r="Z66" s="6">
        <v>0</v>
      </c>
      <c r="AA66" s="6">
        <v>0</v>
      </c>
      <c r="AB66" s="6"/>
      <c r="AC66" s="6"/>
      <c r="AD66" s="6"/>
      <c r="AE66" s="6"/>
      <c r="AF66" s="6"/>
      <c r="AG66" s="6"/>
      <c r="AH66" s="6"/>
      <c r="AI66" s="6"/>
      <c r="AJ66" s="203">
        <v>0</v>
      </c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1.5888828298687057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/>
      <c r="CF66" s="6"/>
      <c r="CG66" s="6"/>
      <c r="CH66" s="6"/>
      <c r="CI66" s="213">
        <v>1.5888828298687057</v>
      </c>
      <c r="CJ66" s="214">
        <v>1.5888828298687057</v>
      </c>
      <c r="CK66" s="215">
        <v>61</v>
      </c>
      <c r="CL66" s="216">
        <v>0</v>
      </c>
      <c r="CN66" s="241">
        <v>1</v>
      </c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209"/>
      <c r="EE66" s="209"/>
      <c r="EF66" s="209"/>
      <c r="EG66" s="209"/>
      <c r="EH66" s="209"/>
      <c r="EI66" s="209"/>
      <c r="EJ66" s="209"/>
      <c r="EK66" s="209"/>
      <c r="EL66" s="209"/>
      <c r="EM66" s="209"/>
      <c r="EN66" s="209"/>
      <c r="EO66" s="209"/>
      <c r="EP66" s="209"/>
      <c r="EQ66" s="209"/>
      <c r="ER66" s="209"/>
      <c r="ES66" s="209"/>
      <c r="ET66" s="209"/>
      <c r="EU66" s="209"/>
      <c r="EV66" s="209"/>
      <c r="EW66" s="209"/>
      <c r="EX66" s="209"/>
      <c r="EY66" s="209"/>
      <c r="EZ66" s="209"/>
      <c r="FA66" s="209"/>
      <c r="FB66" s="209"/>
      <c r="FC66" s="209"/>
      <c r="FD66" s="209"/>
      <c r="FE66" s="209"/>
      <c r="FF66" s="209"/>
      <c r="FG66" s="209"/>
      <c r="FH66" s="209"/>
      <c r="FI66" s="209"/>
      <c r="FJ66" s="209"/>
      <c r="FK66" s="209"/>
      <c r="FL66" s="209"/>
      <c r="FM66" s="209"/>
      <c r="FN66" s="209"/>
      <c r="FO66" s="209"/>
      <c r="FP66" s="209"/>
      <c r="FQ66" s="209"/>
      <c r="FR66" s="209"/>
      <c r="FT66" s="209">
        <v>0</v>
      </c>
    </row>
    <row r="67" spans="1:176">
      <c r="A67" s="210">
        <v>11511101221</v>
      </c>
      <c r="B67" s="198" t="s">
        <v>136</v>
      </c>
      <c r="C67" s="198" t="s">
        <v>8</v>
      </c>
      <c r="D67" s="211" t="s">
        <v>64</v>
      </c>
      <c r="E67" s="200">
        <v>34186</v>
      </c>
      <c r="F67" s="218">
        <v>20</v>
      </c>
      <c r="G67" s="203">
        <v>14.29</v>
      </c>
      <c r="H67" s="203">
        <v>75.14</v>
      </c>
      <c r="I67" s="203">
        <v>0</v>
      </c>
      <c r="J67" s="203">
        <v>0</v>
      </c>
      <c r="K67" s="203">
        <v>0</v>
      </c>
      <c r="L67" s="203">
        <v>60</v>
      </c>
      <c r="M67" s="203">
        <v>0</v>
      </c>
      <c r="N67" s="203">
        <v>0</v>
      </c>
      <c r="O67" s="203">
        <v>0</v>
      </c>
      <c r="P67" s="203">
        <v>0</v>
      </c>
      <c r="Q67" s="203">
        <v>0</v>
      </c>
      <c r="R67" s="203">
        <v>0</v>
      </c>
      <c r="S67" s="203">
        <v>0</v>
      </c>
      <c r="T67" s="203">
        <v>0</v>
      </c>
      <c r="U67" s="204">
        <v>0</v>
      </c>
      <c r="V67" s="204">
        <v>0</v>
      </c>
      <c r="W67" s="204">
        <v>0</v>
      </c>
      <c r="X67" s="204">
        <v>0</v>
      </c>
      <c r="Y67" s="204">
        <v>0</v>
      </c>
      <c r="Z67" s="204">
        <v>0</v>
      </c>
      <c r="AA67" s="204">
        <v>0</v>
      </c>
      <c r="AB67" s="204"/>
      <c r="AC67" s="204"/>
      <c r="AD67" s="204"/>
      <c r="AE67" s="204"/>
      <c r="AF67" s="204"/>
      <c r="AG67" s="204"/>
      <c r="AH67" s="204"/>
      <c r="AI67" s="204"/>
      <c r="AJ67" s="204">
        <v>0</v>
      </c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1.1880187203748869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/>
      <c r="CF67" s="6"/>
      <c r="CG67" s="6"/>
      <c r="CH67" s="6"/>
      <c r="CI67" s="213">
        <v>1.1880187203748869</v>
      </c>
      <c r="CJ67" s="214">
        <v>1.1880187203748869</v>
      </c>
      <c r="CK67" s="215">
        <v>62</v>
      </c>
      <c r="CL67" s="216">
        <v>0</v>
      </c>
      <c r="CN67" s="241">
        <v>1</v>
      </c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209"/>
      <c r="EE67" s="209"/>
      <c r="EF67" s="209"/>
      <c r="EG67" s="209"/>
      <c r="EH67" s="209"/>
      <c r="EI67" s="209"/>
      <c r="EJ67" s="209"/>
      <c r="EK67" s="209"/>
      <c r="EL67" s="209"/>
      <c r="EM67" s="209"/>
      <c r="EN67" s="209"/>
      <c r="EO67" s="209"/>
      <c r="EP67" s="209"/>
      <c r="EQ67" s="209"/>
      <c r="ER67" s="209"/>
      <c r="ES67" s="209"/>
      <c r="ET67" s="209"/>
      <c r="EU67" s="209"/>
      <c r="EV67" s="209"/>
      <c r="EW67" s="209"/>
      <c r="EX67" s="209"/>
      <c r="EY67" s="209"/>
      <c r="EZ67" s="209"/>
      <c r="FA67" s="209"/>
      <c r="FB67" s="209"/>
      <c r="FC67" s="209"/>
      <c r="FD67" s="209"/>
      <c r="FE67" s="209"/>
      <c r="FF67" s="209"/>
      <c r="FG67" s="209"/>
      <c r="FH67" s="209"/>
      <c r="FI67" s="209"/>
      <c r="FJ67" s="209"/>
      <c r="FK67" s="209"/>
      <c r="FL67" s="209"/>
      <c r="FM67" s="209"/>
      <c r="FN67" s="209"/>
      <c r="FO67" s="209"/>
      <c r="FP67" s="209"/>
      <c r="FQ67" s="209"/>
      <c r="FR67" s="209"/>
      <c r="FT67" s="209">
        <v>0</v>
      </c>
    </row>
    <row r="68" spans="1:176">
      <c r="A68" s="210">
        <v>11511202973</v>
      </c>
      <c r="B68" s="198" t="s">
        <v>174</v>
      </c>
      <c r="C68" s="198" t="s">
        <v>46</v>
      </c>
      <c r="D68" s="198" t="s">
        <v>175</v>
      </c>
      <c r="E68" s="217">
        <v>35014</v>
      </c>
      <c r="F68" s="218">
        <v>18</v>
      </c>
      <c r="G68" s="203">
        <v>0</v>
      </c>
      <c r="H68" s="203">
        <v>0</v>
      </c>
      <c r="I68" s="203">
        <v>0</v>
      </c>
      <c r="J68" s="203">
        <v>0</v>
      </c>
      <c r="K68" s="203">
        <v>0</v>
      </c>
      <c r="L68" s="203">
        <v>0</v>
      </c>
      <c r="M68" s="203">
        <v>0</v>
      </c>
      <c r="N68" s="203">
        <v>0</v>
      </c>
      <c r="O68" s="203">
        <v>0</v>
      </c>
      <c r="P68" s="203">
        <v>0</v>
      </c>
      <c r="Q68" s="203">
        <v>0</v>
      </c>
      <c r="R68" s="203">
        <v>0</v>
      </c>
      <c r="S68" s="203">
        <v>0</v>
      </c>
      <c r="T68" s="203">
        <v>0</v>
      </c>
      <c r="U68" s="203">
        <v>38.770756754845451</v>
      </c>
      <c r="V68" s="203">
        <v>0</v>
      </c>
      <c r="W68" s="203">
        <v>0</v>
      </c>
      <c r="X68" s="203">
        <v>0</v>
      </c>
      <c r="Y68" s="203">
        <v>0</v>
      </c>
      <c r="Z68" s="6">
        <v>0</v>
      </c>
      <c r="AA68" s="6">
        <v>0</v>
      </c>
      <c r="AB68" s="6"/>
      <c r="AC68" s="6"/>
      <c r="AD68" s="6"/>
      <c r="AE68" s="6"/>
      <c r="AF68" s="6"/>
      <c r="AG68" s="6"/>
      <c r="AH68" s="6"/>
      <c r="AI68" s="6"/>
      <c r="AJ68" s="203">
        <v>0</v>
      </c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0</v>
      </c>
      <c r="CE68" s="6"/>
      <c r="CF68" s="6"/>
      <c r="CG68" s="6"/>
      <c r="CH68" s="6"/>
      <c r="CI68" s="213">
        <v>0</v>
      </c>
      <c r="CJ68" s="214">
        <v>0</v>
      </c>
      <c r="CK68" s="215" t="s">
        <v>291</v>
      </c>
      <c r="CL68" s="216" t="s">
        <v>291</v>
      </c>
      <c r="CN68" s="241">
        <v>0</v>
      </c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209"/>
      <c r="EE68" s="209"/>
      <c r="EF68" s="209"/>
      <c r="EG68" s="209"/>
      <c r="EH68" s="209"/>
      <c r="EI68" s="209"/>
      <c r="EJ68" s="209"/>
      <c r="EK68" s="209"/>
      <c r="EL68" s="209"/>
      <c r="EM68" s="209"/>
      <c r="EN68" s="209"/>
      <c r="EO68" s="209"/>
      <c r="EP68" s="209"/>
      <c r="EQ68" s="209"/>
      <c r="ER68" s="209"/>
      <c r="ES68" s="209"/>
      <c r="ET68" s="209"/>
      <c r="EU68" s="209"/>
      <c r="EV68" s="209"/>
      <c r="EW68" s="209"/>
      <c r="EX68" s="209"/>
      <c r="EY68" s="209"/>
      <c r="EZ68" s="209"/>
      <c r="FA68" s="209"/>
      <c r="FB68" s="209"/>
      <c r="FC68" s="209"/>
      <c r="FD68" s="209"/>
      <c r="FE68" s="209"/>
      <c r="FF68" s="209"/>
      <c r="FG68" s="209"/>
      <c r="FH68" s="209"/>
      <c r="FI68" s="209"/>
      <c r="FJ68" s="209"/>
      <c r="FK68" s="209"/>
      <c r="FL68" s="209"/>
      <c r="FM68" s="209"/>
      <c r="FN68" s="209"/>
      <c r="FO68" s="209"/>
      <c r="FP68" s="209"/>
      <c r="FQ68" s="209"/>
      <c r="FR68" s="209"/>
      <c r="FT68" s="209">
        <v>0</v>
      </c>
    </row>
    <row r="69" spans="1:176">
      <c r="A69" s="210">
        <v>11511202999</v>
      </c>
      <c r="B69" s="198" t="s">
        <v>607</v>
      </c>
      <c r="C69" s="198" t="s">
        <v>46</v>
      </c>
      <c r="D69" s="198" t="s">
        <v>176</v>
      </c>
      <c r="E69" s="217">
        <v>34998</v>
      </c>
      <c r="F69" s="218">
        <v>18</v>
      </c>
      <c r="G69" s="203">
        <v>0</v>
      </c>
      <c r="H69" s="203">
        <v>0</v>
      </c>
      <c r="I69" s="203">
        <v>0</v>
      </c>
      <c r="J69" s="203">
        <v>0</v>
      </c>
      <c r="K69" s="203">
        <v>0</v>
      </c>
      <c r="L69" s="203">
        <v>0</v>
      </c>
      <c r="M69" s="203">
        <v>0</v>
      </c>
      <c r="N69" s="203">
        <v>0</v>
      </c>
      <c r="O69" s="203">
        <v>0</v>
      </c>
      <c r="P69" s="203">
        <v>0</v>
      </c>
      <c r="Q69" s="203">
        <v>0</v>
      </c>
      <c r="R69" s="203">
        <v>0</v>
      </c>
      <c r="S69" s="203">
        <v>0</v>
      </c>
      <c r="T69" s="203">
        <v>0</v>
      </c>
      <c r="U69" s="203">
        <v>28.319150625400944</v>
      </c>
      <c r="V69" s="203">
        <v>0</v>
      </c>
      <c r="W69" s="203">
        <v>0</v>
      </c>
      <c r="X69" s="203">
        <v>0</v>
      </c>
      <c r="Y69" s="203">
        <v>0</v>
      </c>
      <c r="Z69" s="6">
        <v>0</v>
      </c>
      <c r="AA69" s="6">
        <v>0</v>
      </c>
      <c r="AB69" s="6"/>
      <c r="AC69" s="6"/>
      <c r="AD69" s="6"/>
      <c r="AE69" s="6"/>
      <c r="AF69" s="6"/>
      <c r="AG69" s="6"/>
      <c r="AH69" s="6"/>
      <c r="AI69" s="6"/>
      <c r="AJ69" s="203">
        <v>0</v>
      </c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/>
      <c r="CF69" s="6"/>
      <c r="CG69" s="6"/>
      <c r="CH69" s="6"/>
      <c r="CI69" s="213">
        <v>0</v>
      </c>
      <c r="CJ69" s="214">
        <v>0</v>
      </c>
      <c r="CK69" s="215" t="s">
        <v>291</v>
      </c>
      <c r="CL69" s="216" t="s">
        <v>291</v>
      </c>
      <c r="CN69" s="241">
        <v>0</v>
      </c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209"/>
      <c r="EE69" s="209"/>
      <c r="EF69" s="209"/>
      <c r="EG69" s="209"/>
      <c r="EH69" s="209"/>
      <c r="EI69" s="209"/>
      <c r="EJ69" s="209"/>
      <c r="EK69" s="209"/>
      <c r="EL69" s="209"/>
      <c r="EM69" s="209"/>
      <c r="EN69" s="209"/>
      <c r="EO69" s="209"/>
      <c r="EP69" s="209"/>
      <c r="EQ69" s="209"/>
      <c r="ER69" s="209"/>
      <c r="ES69" s="209"/>
      <c r="ET69" s="209"/>
      <c r="EU69" s="209"/>
      <c r="EV69" s="209"/>
      <c r="EW69" s="209"/>
      <c r="EX69" s="209"/>
      <c r="EY69" s="209"/>
      <c r="EZ69" s="209"/>
      <c r="FA69" s="209"/>
      <c r="FB69" s="209"/>
      <c r="FC69" s="209"/>
      <c r="FD69" s="209"/>
      <c r="FE69" s="209"/>
      <c r="FF69" s="209"/>
      <c r="FG69" s="209"/>
      <c r="FH69" s="209"/>
      <c r="FI69" s="209"/>
      <c r="FJ69" s="209"/>
      <c r="FK69" s="209"/>
      <c r="FL69" s="209"/>
      <c r="FM69" s="209"/>
      <c r="FN69" s="209"/>
      <c r="FO69" s="209"/>
      <c r="FP69" s="209"/>
      <c r="FQ69" s="209"/>
      <c r="FR69" s="209"/>
      <c r="FT69" s="209">
        <v>0</v>
      </c>
    </row>
    <row r="70" spans="1:176">
      <c r="A70" s="210">
        <v>11511101587</v>
      </c>
      <c r="B70" s="198" t="s">
        <v>159</v>
      </c>
      <c r="C70" s="198" t="s">
        <v>8</v>
      </c>
      <c r="D70" s="198" t="s">
        <v>80</v>
      </c>
      <c r="E70" s="217">
        <v>27244</v>
      </c>
      <c r="F70" s="218">
        <v>39</v>
      </c>
      <c r="G70" s="203">
        <v>0</v>
      </c>
      <c r="H70" s="203">
        <v>0</v>
      </c>
      <c r="I70" s="203">
        <v>0</v>
      </c>
      <c r="J70" s="203">
        <v>0</v>
      </c>
      <c r="K70" s="203">
        <v>0</v>
      </c>
      <c r="L70" s="203">
        <v>0</v>
      </c>
      <c r="M70" s="203">
        <v>0</v>
      </c>
      <c r="N70" s="203">
        <v>0</v>
      </c>
      <c r="O70" s="203">
        <v>0</v>
      </c>
      <c r="P70" s="203">
        <v>0</v>
      </c>
      <c r="Q70" s="203">
        <v>0</v>
      </c>
      <c r="R70" s="203">
        <v>0</v>
      </c>
      <c r="S70" s="203">
        <v>0</v>
      </c>
      <c r="T70" s="203">
        <v>0</v>
      </c>
      <c r="U70" s="203">
        <v>0</v>
      </c>
      <c r="V70" s="203">
        <v>0</v>
      </c>
      <c r="W70" s="203">
        <v>0</v>
      </c>
      <c r="X70" s="203">
        <v>0</v>
      </c>
      <c r="Y70" s="203">
        <v>0</v>
      </c>
      <c r="Z70" s="6">
        <v>0</v>
      </c>
      <c r="AA70" s="6">
        <v>0</v>
      </c>
      <c r="AB70" s="6"/>
      <c r="AC70" s="6"/>
      <c r="AD70" s="6"/>
      <c r="AE70" s="6"/>
      <c r="AF70" s="6"/>
      <c r="AG70" s="6"/>
      <c r="AH70" s="6"/>
      <c r="AI70" s="6"/>
      <c r="AJ70" s="203">
        <v>0</v>
      </c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0</v>
      </c>
      <c r="CB70" s="6">
        <v>0</v>
      </c>
      <c r="CC70" s="6">
        <v>0</v>
      </c>
      <c r="CD70" s="6">
        <v>0</v>
      </c>
      <c r="CE70" s="6"/>
      <c r="CF70" s="6"/>
      <c r="CG70" s="6"/>
      <c r="CH70" s="6"/>
      <c r="CI70" s="213">
        <v>0</v>
      </c>
      <c r="CJ70" s="214">
        <v>0</v>
      </c>
      <c r="CK70" s="215" t="s">
        <v>291</v>
      </c>
      <c r="CL70" s="216" t="s">
        <v>291</v>
      </c>
      <c r="CN70" s="241">
        <v>0</v>
      </c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209"/>
      <c r="EE70" s="209"/>
      <c r="EF70" s="209"/>
      <c r="EG70" s="209"/>
      <c r="EH70" s="209"/>
      <c r="EI70" s="209"/>
      <c r="EJ70" s="209"/>
      <c r="EK70" s="209"/>
      <c r="EL70" s="209"/>
      <c r="EM70" s="209"/>
      <c r="EN70" s="209"/>
      <c r="EO70" s="209"/>
      <c r="EP70" s="209"/>
      <c r="EQ70" s="209"/>
      <c r="ER70" s="209"/>
      <c r="ES70" s="209"/>
      <c r="ET70" s="209"/>
      <c r="EU70" s="209"/>
      <c r="EV70" s="209"/>
      <c r="EW70" s="209"/>
      <c r="EX70" s="209"/>
      <c r="EY70" s="209"/>
      <c r="EZ70" s="209"/>
      <c r="FA70" s="209"/>
      <c r="FB70" s="209"/>
      <c r="FC70" s="209"/>
      <c r="FD70" s="209"/>
      <c r="FE70" s="209"/>
      <c r="FF70" s="209"/>
      <c r="FG70" s="209"/>
      <c r="FH70" s="209"/>
      <c r="FI70" s="209"/>
      <c r="FJ70" s="209"/>
      <c r="FK70" s="209"/>
      <c r="FL70" s="209"/>
      <c r="FM70" s="209"/>
      <c r="FN70" s="209"/>
      <c r="FO70" s="209"/>
      <c r="FP70" s="209"/>
      <c r="FQ70" s="209"/>
      <c r="FR70" s="209"/>
      <c r="FT70" s="209">
        <v>0</v>
      </c>
    </row>
    <row r="71" spans="1:176">
      <c r="A71" s="210">
        <v>11511102198</v>
      </c>
      <c r="B71" s="198" t="s">
        <v>167</v>
      </c>
      <c r="C71" s="198" t="s">
        <v>8</v>
      </c>
      <c r="D71" s="198" t="s">
        <v>88</v>
      </c>
      <c r="E71" s="217">
        <v>30434</v>
      </c>
      <c r="F71" s="218">
        <v>30</v>
      </c>
      <c r="G71" s="203">
        <v>2.04</v>
      </c>
      <c r="H71" s="203">
        <v>0</v>
      </c>
      <c r="I71" s="203">
        <v>0</v>
      </c>
      <c r="J71" s="203">
        <v>0</v>
      </c>
      <c r="K71" s="203">
        <v>0</v>
      </c>
      <c r="L71" s="203">
        <v>0</v>
      </c>
      <c r="M71" s="203">
        <v>0</v>
      </c>
      <c r="N71" s="203">
        <v>0</v>
      </c>
      <c r="O71" s="203">
        <v>0</v>
      </c>
      <c r="P71" s="203">
        <v>0</v>
      </c>
      <c r="Q71" s="203">
        <v>0</v>
      </c>
      <c r="R71" s="203">
        <v>0</v>
      </c>
      <c r="S71" s="203">
        <v>0</v>
      </c>
      <c r="T71" s="203">
        <v>0</v>
      </c>
      <c r="U71" s="203">
        <v>0</v>
      </c>
      <c r="V71" s="203">
        <v>0</v>
      </c>
      <c r="W71" s="203">
        <v>0</v>
      </c>
      <c r="X71" s="203">
        <v>0</v>
      </c>
      <c r="Y71" s="203">
        <v>0</v>
      </c>
      <c r="Z71" s="6">
        <v>0</v>
      </c>
      <c r="AA71" s="6">
        <v>0</v>
      </c>
      <c r="AB71" s="6"/>
      <c r="AC71" s="6"/>
      <c r="AD71" s="6"/>
      <c r="AE71" s="6"/>
      <c r="AF71" s="6"/>
      <c r="AG71" s="6"/>
      <c r="AH71" s="6"/>
      <c r="AI71" s="6"/>
      <c r="AJ71" s="203">
        <v>0</v>
      </c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0</v>
      </c>
      <c r="BV71" s="6">
        <v>0</v>
      </c>
      <c r="BW71" s="6">
        <v>0</v>
      </c>
      <c r="BX71" s="6">
        <v>0</v>
      </c>
      <c r="BY71" s="6">
        <v>0</v>
      </c>
      <c r="BZ71" s="6">
        <v>0</v>
      </c>
      <c r="CA71" s="6">
        <v>0</v>
      </c>
      <c r="CB71" s="6">
        <v>0</v>
      </c>
      <c r="CC71" s="6">
        <v>0</v>
      </c>
      <c r="CD71" s="6">
        <v>0</v>
      </c>
      <c r="CE71" s="6"/>
      <c r="CF71" s="6"/>
      <c r="CG71" s="6"/>
      <c r="CH71" s="6"/>
      <c r="CI71" s="213">
        <v>0</v>
      </c>
      <c r="CJ71" s="214">
        <v>0</v>
      </c>
      <c r="CK71" s="215" t="s">
        <v>291</v>
      </c>
      <c r="CL71" s="216" t="s">
        <v>291</v>
      </c>
      <c r="CN71" s="241">
        <v>0</v>
      </c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209"/>
      <c r="EE71" s="209"/>
      <c r="EF71" s="209"/>
      <c r="EG71" s="209"/>
      <c r="EH71" s="209"/>
      <c r="EI71" s="209"/>
      <c r="EJ71" s="209"/>
      <c r="EK71" s="209"/>
      <c r="EL71" s="209"/>
      <c r="EM71" s="209"/>
      <c r="EN71" s="209"/>
      <c r="EO71" s="209"/>
      <c r="EP71" s="209"/>
      <c r="EQ71" s="209"/>
      <c r="ER71" s="209"/>
      <c r="ES71" s="209"/>
      <c r="ET71" s="209"/>
      <c r="EU71" s="209"/>
      <c r="EV71" s="209"/>
      <c r="EW71" s="209"/>
      <c r="EX71" s="209"/>
      <c r="EY71" s="209"/>
      <c r="EZ71" s="209"/>
      <c r="FA71" s="209"/>
      <c r="FB71" s="209"/>
      <c r="FC71" s="209"/>
      <c r="FD71" s="209"/>
      <c r="FE71" s="209"/>
      <c r="FF71" s="209"/>
      <c r="FG71" s="209"/>
      <c r="FH71" s="209"/>
      <c r="FI71" s="209"/>
      <c r="FJ71" s="209"/>
      <c r="FK71" s="209"/>
      <c r="FL71" s="209"/>
      <c r="FM71" s="209"/>
      <c r="FN71" s="209"/>
      <c r="FO71" s="209"/>
      <c r="FP71" s="209"/>
      <c r="FQ71" s="209"/>
      <c r="FR71" s="209"/>
      <c r="FT71" s="209">
        <v>0</v>
      </c>
    </row>
    <row r="72" spans="1:176">
      <c r="A72" s="210">
        <v>11511202626</v>
      </c>
      <c r="B72" s="198" t="s">
        <v>115</v>
      </c>
      <c r="C72" s="198" t="s">
        <v>47</v>
      </c>
      <c r="D72" s="198" t="s">
        <v>93</v>
      </c>
      <c r="E72" s="217">
        <v>33958</v>
      </c>
      <c r="F72" s="218">
        <v>21</v>
      </c>
      <c r="G72" s="203">
        <v>8.17</v>
      </c>
      <c r="H72" s="203">
        <v>0</v>
      </c>
      <c r="I72" s="203">
        <v>0</v>
      </c>
      <c r="J72" s="203">
        <v>0</v>
      </c>
      <c r="K72" s="203">
        <v>0</v>
      </c>
      <c r="L72" s="203">
        <v>0</v>
      </c>
      <c r="M72" s="203">
        <v>0</v>
      </c>
      <c r="N72" s="203">
        <v>0</v>
      </c>
      <c r="O72" s="203">
        <v>0</v>
      </c>
      <c r="P72" s="203">
        <v>0</v>
      </c>
      <c r="Q72" s="203">
        <v>0</v>
      </c>
      <c r="R72" s="203">
        <v>0</v>
      </c>
      <c r="S72" s="203">
        <v>0</v>
      </c>
      <c r="T72" s="203">
        <v>0</v>
      </c>
      <c r="U72" s="203">
        <v>0</v>
      </c>
      <c r="V72" s="203">
        <v>0</v>
      </c>
      <c r="W72" s="203">
        <v>0</v>
      </c>
      <c r="X72" s="203">
        <v>0</v>
      </c>
      <c r="Y72" s="203">
        <v>0</v>
      </c>
      <c r="Z72" s="6">
        <v>0</v>
      </c>
      <c r="AA72" s="6">
        <v>0</v>
      </c>
      <c r="AB72" s="6"/>
      <c r="AC72" s="6"/>
      <c r="AD72" s="6"/>
      <c r="AE72" s="6"/>
      <c r="AF72" s="6"/>
      <c r="AG72" s="6"/>
      <c r="AH72" s="6"/>
      <c r="AI72" s="6"/>
      <c r="AJ72" s="203">
        <v>0</v>
      </c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  <c r="BU72" s="6">
        <v>0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0</v>
      </c>
      <c r="CC72" s="6">
        <v>0</v>
      </c>
      <c r="CD72" s="6">
        <v>0</v>
      </c>
      <c r="CE72" s="6"/>
      <c r="CF72" s="6"/>
      <c r="CG72" s="6"/>
      <c r="CH72" s="6"/>
      <c r="CI72" s="213">
        <v>0</v>
      </c>
      <c r="CJ72" s="214">
        <v>0</v>
      </c>
      <c r="CK72" s="215" t="s">
        <v>291</v>
      </c>
      <c r="CL72" s="216" t="s">
        <v>291</v>
      </c>
      <c r="CN72" s="241">
        <v>0</v>
      </c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209"/>
      <c r="EE72" s="209"/>
      <c r="EF72" s="209"/>
      <c r="EG72" s="209"/>
      <c r="EH72" s="209"/>
      <c r="EI72" s="209"/>
      <c r="EJ72" s="209"/>
      <c r="EK72" s="209"/>
      <c r="EL72" s="209"/>
      <c r="EM72" s="209"/>
      <c r="EN72" s="209"/>
      <c r="EO72" s="209"/>
      <c r="EP72" s="209"/>
      <c r="EQ72" s="209"/>
      <c r="ER72" s="209"/>
      <c r="ES72" s="209"/>
      <c r="ET72" s="209"/>
      <c r="EU72" s="209"/>
      <c r="EV72" s="209"/>
      <c r="EW72" s="209"/>
      <c r="EX72" s="209"/>
      <c r="EY72" s="209"/>
      <c r="EZ72" s="209"/>
      <c r="FA72" s="209"/>
      <c r="FB72" s="209"/>
      <c r="FC72" s="209"/>
      <c r="FD72" s="209"/>
      <c r="FE72" s="209"/>
      <c r="FF72" s="209"/>
      <c r="FG72" s="209"/>
      <c r="FH72" s="209"/>
      <c r="FI72" s="209"/>
      <c r="FJ72" s="209"/>
      <c r="FK72" s="209"/>
      <c r="FL72" s="209"/>
      <c r="FM72" s="209"/>
      <c r="FN72" s="209"/>
      <c r="FO72" s="209"/>
      <c r="FP72" s="209"/>
      <c r="FQ72" s="209"/>
      <c r="FR72" s="209"/>
      <c r="FT72" s="209">
        <v>0</v>
      </c>
    </row>
    <row r="73" spans="1:176">
      <c r="A73" s="210">
        <v>11511202625</v>
      </c>
      <c r="B73" s="198" t="s">
        <v>116</v>
      </c>
      <c r="C73" s="198" t="s">
        <v>48</v>
      </c>
      <c r="D73" s="198" t="s">
        <v>94</v>
      </c>
      <c r="E73" s="217">
        <v>34358</v>
      </c>
      <c r="F73" s="218">
        <v>19</v>
      </c>
      <c r="G73" s="203">
        <v>0</v>
      </c>
      <c r="H73" s="203">
        <v>0</v>
      </c>
      <c r="I73" s="203">
        <v>0</v>
      </c>
      <c r="J73" s="203">
        <v>0</v>
      </c>
      <c r="K73" s="203">
        <v>0</v>
      </c>
      <c r="L73" s="203">
        <v>0</v>
      </c>
      <c r="M73" s="203">
        <v>0</v>
      </c>
      <c r="N73" s="203">
        <v>0</v>
      </c>
      <c r="O73" s="203">
        <v>0</v>
      </c>
      <c r="P73" s="203">
        <v>0</v>
      </c>
      <c r="Q73" s="203">
        <v>0</v>
      </c>
      <c r="R73" s="203">
        <v>0</v>
      </c>
      <c r="S73" s="203">
        <v>0</v>
      </c>
      <c r="T73" s="203">
        <v>0</v>
      </c>
      <c r="U73" s="203">
        <v>0</v>
      </c>
      <c r="V73" s="203">
        <v>0</v>
      </c>
      <c r="W73" s="203">
        <v>0</v>
      </c>
      <c r="X73" s="203">
        <v>0</v>
      </c>
      <c r="Y73" s="203">
        <v>0</v>
      </c>
      <c r="Z73" s="6">
        <v>0</v>
      </c>
      <c r="AA73" s="6">
        <v>0</v>
      </c>
      <c r="AB73" s="6"/>
      <c r="AC73" s="6"/>
      <c r="AD73" s="6"/>
      <c r="AE73" s="6"/>
      <c r="AF73" s="6"/>
      <c r="AG73" s="6"/>
      <c r="AH73" s="6"/>
      <c r="AI73" s="6"/>
      <c r="AJ73" s="203">
        <v>0</v>
      </c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/>
      <c r="CF73" s="6"/>
      <c r="CG73" s="6"/>
      <c r="CH73" s="6"/>
      <c r="CI73" s="213">
        <v>0</v>
      </c>
      <c r="CJ73" s="214">
        <v>0</v>
      </c>
      <c r="CK73" s="215" t="s">
        <v>291</v>
      </c>
      <c r="CL73" s="216" t="s">
        <v>291</v>
      </c>
      <c r="CN73" s="241">
        <v>0</v>
      </c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209"/>
      <c r="EE73" s="209"/>
      <c r="EF73" s="209"/>
      <c r="EG73" s="209"/>
      <c r="EH73" s="209"/>
      <c r="EI73" s="209"/>
      <c r="EJ73" s="209"/>
      <c r="EK73" s="209"/>
      <c r="EL73" s="209"/>
      <c r="EM73" s="209"/>
      <c r="EN73" s="209"/>
      <c r="EO73" s="209"/>
      <c r="EP73" s="209"/>
      <c r="EQ73" s="209"/>
      <c r="ER73" s="209"/>
      <c r="ES73" s="209"/>
      <c r="ET73" s="209"/>
      <c r="EU73" s="209"/>
      <c r="EV73" s="209"/>
      <c r="EW73" s="209"/>
      <c r="EX73" s="209"/>
      <c r="EY73" s="209"/>
      <c r="EZ73" s="209"/>
      <c r="FA73" s="209"/>
      <c r="FB73" s="209"/>
      <c r="FC73" s="209"/>
      <c r="FD73" s="209"/>
      <c r="FE73" s="209"/>
      <c r="FF73" s="209"/>
      <c r="FG73" s="209"/>
      <c r="FH73" s="209"/>
      <c r="FI73" s="209"/>
      <c r="FJ73" s="209"/>
      <c r="FK73" s="209"/>
      <c r="FL73" s="209"/>
      <c r="FM73" s="209"/>
      <c r="FN73" s="209"/>
      <c r="FO73" s="209"/>
      <c r="FP73" s="209"/>
      <c r="FQ73" s="209"/>
      <c r="FR73" s="209"/>
      <c r="FT73" s="209">
        <v>0</v>
      </c>
    </row>
    <row r="74" spans="1:176">
      <c r="A74" s="210">
        <v>11511202618</v>
      </c>
      <c r="B74" s="198" t="s">
        <v>149</v>
      </c>
      <c r="C74" s="198" t="s">
        <v>45</v>
      </c>
      <c r="D74" s="198" t="s">
        <v>75</v>
      </c>
      <c r="E74" s="217">
        <v>30945</v>
      </c>
      <c r="F74" s="218">
        <v>29</v>
      </c>
      <c r="G74" s="203">
        <v>0</v>
      </c>
      <c r="H74" s="203">
        <v>0</v>
      </c>
      <c r="I74" s="203">
        <v>0</v>
      </c>
      <c r="J74" s="203">
        <v>0</v>
      </c>
      <c r="K74" s="203">
        <v>0</v>
      </c>
      <c r="L74" s="203">
        <v>0</v>
      </c>
      <c r="M74" s="203">
        <v>0</v>
      </c>
      <c r="N74" s="203">
        <v>0</v>
      </c>
      <c r="O74" s="203">
        <v>0</v>
      </c>
      <c r="P74" s="203">
        <v>0</v>
      </c>
      <c r="Q74" s="203">
        <v>0</v>
      </c>
      <c r="R74" s="203">
        <v>0</v>
      </c>
      <c r="S74" s="203">
        <v>0</v>
      </c>
      <c r="T74" s="203">
        <v>0</v>
      </c>
      <c r="U74" s="203">
        <v>0</v>
      </c>
      <c r="V74" s="203">
        <v>0</v>
      </c>
      <c r="W74" s="203">
        <v>0</v>
      </c>
      <c r="X74" s="203">
        <v>0</v>
      </c>
      <c r="Y74" s="203">
        <v>0</v>
      </c>
      <c r="Z74" s="6">
        <v>0</v>
      </c>
      <c r="AA74" s="6">
        <v>0</v>
      </c>
      <c r="AB74" s="6"/>
      <c r="AC74" s="6"/>
      <c r="AD74" s="6"/>
      <c r="AE74" s="6"/>
      <c r="AF74" s="6"/>
      <c r="AG74" s="6"/>
      <c r="AH74" s="6"/>
      <c r="AI74" s="6"/>
      <c r="AJ74" s="203">
        <v>0</v>
      </c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/>
      <c r="CF74" s="6"/>
      <c r="CG74" s="6"/>
      <c r="CH74" s="6"/>
      <c r="CI74" s="213">
        <v>0</v>
      </c>
      <c r="CJ74" s="214">
        <v>0</v>
      </c>
      <c r="CK74" s="215" t="s">
        <v>291</v>
      </c>
      <c r="CL74" s="216" t="s">
        <v>291</v>
      </c>
      <c r="CN74" s="241">
        <v>0</v>
      </c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209"/>
      <c r="EE74" s="209"/>
      <c r="EF74" s="209"/>
      <c r="EG74" s="209"/>
      <c r="EH74" s="209"/>
      <c r="EI74" s="209"/>
      <c r="EJ74" s="209"/>
      <c r="EK74" s="209"/>
      <c r="EL74" s="209"/>
      <c r="EM74" s="209"/>
      <c r="EN74" s="209"/>
      <c r="EO74" s="209"/>
      <c r="EP74" s="209"/>
      <c r="EQ74" s="209"/>
      <c r="ER74" s="209"/>
      <c r="ES74" s="209"/>
      <c r="ET74" s="209"/>
      <c r="EU74" s="209"/>
      <c r="EV74" s="209"/>
      <c r="EW74" s="209"/>
      <c r="EX74" s="209"/>
      <c r="EY74" s="209"/>
      <c r="EZ74" s="209"/>
      <c r="FA74" s="209"/>
      <c r="FB74" s="209"/>
      <c r="FC74" s="209"/>
      <c r="FD74" s="209"/>
      <c r="FE74" s="209"/>
      <c r="FF74" s="209"/>
      <c r="FG74" s="209"/>
      <c r="FH74" s="209"/>
      <c r="FI74" s="209"/>
      <c r="FJ74" s="209"/>
      <c r="FK74" s="209"/>
      <c r="FL74" s="209"/>
      <c r="FM74" s="209"/>
      <c r="FN74" s="209"/>
      <c r="FO74" s="209"/>
      <c r="FP74" s="209"/>
      <c r="FQ74" s="209"/>
      <c r="FR74" s="209"/>
      <c r="FT74" s="209">
        <v>0</v>
      </c>
    </row>
    <row r="75" spans="1:176">
      <c r="A75" s="210">
        <v>11511202619</v>
      </c>
      <c r="B75" s="198" t="s">
        <v>151</v>
      </c>
      <c r="C75" s="198" t="s">
        <v>20</v>
      </c>
      <c r="D75" s="211" t="s">
        <v>76</v>
      </c>
      <c r="E75" s="200" t="s">
        <v>272</v>
      </c>
      <c r="F75" s="218" t="s">
        <v>272</v>
      </c>
      <c r="G75" s="203">
        <v>0</v>
      </c>
      <c r="H75" s="203">
        <v>0</v>
      </c>
      <c r="I75" s="203">
        <v>0</v>
      </c>
      <c r="J75" s="203">
        <v>0</v>
      </c>
      <c r="K75" s="203">
        <v>0</v>
      </c>
      <c r="L75" s="203">
        <v>0</v>
      </c>
      <c r="M75" s="203">
        <v>61.46</v>
      </c>
      <c r="N75" s="203">
        <v>0</v>
      </c>
      <c r="O75" s="203">
        <v>0</v>
      </c>
      <c r="P75" s="203">
        <v>0</v>
      </c>
      <c r="Q75" s="203">
        <v>0</v>
      </c>
      <c r="R75" s="203">
        <v>0</v>
      </c>
      <c r="S75" s="203">
        <v>0</v>
      </c>
      <c r="T75" s="203">
        <v>0</v>
      </c>
      <c r="U75" s="203">
        <v>0</v>
      </c>
      <c r="V75" s="203">
        <v>0</v>
      </c>
      <c r="W75" s="203">
        <v>0</v>
      </c>
      <c r="X75" s="203">
        <v>0</v>
      </c>
      <c r="Y75" s="203">
        <v>0</v>
      </c>
      <c r="Z75" s="6">
        <v>0</v>
      </c>
      <c r="AA75" s="6">
        <v>0</v>
      </c>
      <c r="AB75" s="6"/>
      <c r="AC75" s="6"/>
      <c r="AD75" s="6"/>
      <c r="AE75" s="6"/>
      <c r="AF75" s="6"/>
      <c r="AG75" s="6"/>
      <c r="AH75" s="6"/>
      <c r="AI75" s="6"/>
      <c r="AJ75" s="203">
        <v>0</v>
      </c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/>
      <c r="CF75" s="6"/>
      <c r="CG75" s="6"/>
      <c r="CH75" s="6"/>
      <c r="CI75" s="213">
        <v>0</v>
      </c>
      <c r="CJ75" s="214">
        <v>0</v>
      </c>
      <c r="CK75" s="215" t="s">
        <v>291</v>
      </c>
      <c r="CL75" s="216" t="s">
        <v>291</v>
      </c>
      <c r="CN75" s="241">
        <v>0</v>
      </c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209"/>
      <c r="EE75" s="209"/>
      <c r="EF75" s="209"/>
      <c r="EG75" s="209"/>
      <c r="EH75" s="209"/>
      <c r="EI75" s="209"/>
      <c r="EJ75" s="209"/>
      <c r="EK75" s="209"/>
      <c r="EL75" s="209"/>
      <c r="EM75" s="209"/>
      <c r="EN75" s="209"/>
      <c r="EO75" s="209"/>
      <c r="EP75" s="209"/>
      <c r="EQ75" s="209"/>
      <c r="ER75" s="209"/>
      <c r="ES75" s="209"/>
      <c r="ET75" s="209"/>
      <c r="EU75" s="209"/>
      <c r="EV75" s="209"/>
      <c r="EW75" s="209"/>
      <c r="EX75" s="209"/>
      <c r="EY75" s="209"/>
      <c r="EZ75" s="209"/>
      <c r="FA75" s="209"/>
      <c r="FB75" s="209"/>
      <c r="FC75" s="209"/>
      <c r="FD75" s="209"/>
      <c r="FE75" s="209"/>
      <c r="FF75" s="209"/>
      <c r="FG75" s="209"/>
      <c r="FH75" s="209"/>
      <c r="FI75" s="209"/>
      <c r="FJ75" s="209"/>
      <c r="FK75" s="209"/>
      <c r="FL75" s="209"/>
      <c r="FM75" s="209"/>
      <c r="FN75" s="209"/>
      <c r="FO75" s="209"/>
      <c r="FP75" s="209"/>
      <c r="FQ75" s="209"/>
      <c r="FR75" s="209"/>
      <c r="FT75" s="209">
        <v>0</v>
      </c>
    </row>
    <row r="76" spans="1:176">
      <c r="A76" s="210">
        <v>11511202647</v>
      </c>
      <c r="B76" s="198" t="s">
        <v>156</v>
      </c>
      <c r="C76" s="198" t="s">
        <v>20</v>
      </c>
      <c r="D76" s="211" t="s">
        <v>78</v>
      </c>
      <c r="E76" s="217" t="s">
        <v>272</v>
      </c>
      <c r="F76" s="218" t="s">
        <v>272</v>
      </c>
      <c r="G76" s="203">
        <v>0</v>
      </c>
      <c r="H76" s="203">
        <v>0</v>
      </c>
      <c r="I76" s="203">
        <v>0</v>
      </c>
      <c r="J76" s="203">
        <v>0</v>
      </c>
      <c r="K76" s="203">
        <v>0</v>
      </c>
      <c r="L76" s="203">
        <v>0</v>
      </c>
      <c r="M76" s="203">
        <v>52.24</v>
      </c>
      <c r="N76" s="203">
        <v>0</v>
      </c>
      <c r="O76" s="203">
        <v>0</v>
      </c>
      <c r="P76" s="203">
        <v>0</v>
      </c>
      <c r="Q76" s="203">
        <v>0</v>
      </c>
      <c r="R76" s="203">
        <v>0</v>
      </c>
      <c r="S76" s="203">
        <v>0</v>
      </c>
      <c r="T76" s="203">
        <v>0</v>
      </c>
      <c r="U76" s="203">
        <v>0</v>
      </c>
      <c r="V76" s="203">
        <v>0</v>
      </c>
      <c r="W76" s="203">
        <v>0</v>
      </c>
      <c r="X76" s="203">
        <v>0</v>
      </c>
      <c r="Y76" s="203">
        <v>0</v>
      </c>
      <c r="Z76" s="6">
        <v>0</v>
      </c>
      <c r="AA76" s="6">
        <v>0</v>
      </c>
      <c r="AB76" s="6"/>
      <c r="AC76" s="6"/>
      <c r="AD76" s="6"/>
      <c r="AE76" s="6"/>
      <c r="AF76" s="6"/>
      <c r="AG76" s="6"/>
      <c r="AH76" s="6"/>
      <c r="AI76" s="6"/>
      <c r="AJ76" s="203">
        <v>0</v>
      </c>
      <c r="AK76" s="203"/>
      <c r="AL76" s="203"/>
      <c r="AM76" s="203"/>
      <c r="AN76" s="203"/>
      <c r="AO76" s="203"/>
      <c r="AP76" s="203"/>
      <c r="AQ76" s="203"/>
      <c r="AR76" s="203"/>
      <c r="AS76" s="203"/>
      <c r="AT76" s="203"/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  <c r="BU76" s="6">
        <v>0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s="6">
        <v>0</v>
      </c>
      <c r="CB76" s="6">
        <v>0</v>
      </c>
      <c r="CC76" s="6">
        <v>0</v>
      </c>
      <c r="CD76" s="6">
        <v>0</v>
      </c>
      <c r="CE76" s="6"/>
      <c r="CF76" s="6"/>
      <c r="CG76" s="6"/>
      <c r="CH76" s="6"/>
      <c r="CI76" s="213">
        <v>0</v>
      </c>
      <c r="CJ76" s="214">
        <v>0</v>
      </c>
      <c r="CK76" s="215" t="s">
        <v>291</v>
      </c>
      <c r="CL76" s="216" t="s">
        <v>291</v>
      </c>
      <c r="CN76" s="241">
        <v>0</v>
      </c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209"/>
      <c r="EE76" s="209"/>
      <c r="EF76" s="209"/>
      <c r="EG76" s="209"/>
      <c r="EH76" s="209"/>
      <c r="EI76" s="209"/>
      <c r="EJ76" s="209"/>
      <c r="EK76" s="209"/>
      <c r="EL76" s="209"/>
      <c r="EM76" s="209"/>
      <c r="EN76" s="209"/>
      <c r="EO76" s="209"/>
      <c r="EP76" s="209"/>
      <c r="EQ76" s="209"/>
      <c r="ER76" s="209"/>
      <c r="ES76" s="209"/>
      <c r="ET76" s="209"/>
      <c r="EU76" s="209"/>
      <c r="EV76" s="209"/>
      <c r="EW76" s="209"/>
      <c r="EX76" s="209"/>
      <c r="EY76" s="209"/>
      <c r="EZ76" s="209"/>
      <c r="FA76" s="209"/>
      <c r="FB76" s="209"/>
      <c r="FC76" s="209"/>
      <c r="FD76" s="209"/>
      <c r="FE76" s="209"/>
      <c r="FF76" s="209"/>
      <c r="FG76" s="209"/>
      <c r="FH76" s="209"/>
      <c r="FI76" s="209"/>
      <c r="FJ76" s="209"/>
      <c r="FK76" s="209"/>
      <c r="FL76" s="209"/>
      <c r="FM76" s="209"/>
      <c r="FN76" s="209"/>
      <c r="FO76" s="209"/>
      <c r="FP76" s="209"/>
      <c r="FQ76" s="209"/>
      <c r="FR76" s="209"/>
      <c r="FT76" s="209">
        <v>0</v>
      </c>
    </row>
    <row r="77" spans="1:176">
      <c r="A77" s="210">
        <v>11511202616</v>
      </c>
      <c r="B77" s="198" t="s">
        <v>608</v>
      </c>
      <c r="C77" s="198" t="s">
        <v>20</v>
      </c>
      <c r="D77" s="198" t="s">
        <v>106</v>
      </c>
      <c r="E77" s="217" t="s">
        <v>272</v>
      </c>
      <c r="F77" s="218" t="s">
        <v>272</v>
      </c>
      <c r="G77" s="203">
        <v>0</v>
      </c>
      <c r="H77" s="203">
        <v>0</v>
      </c>
      <c r="I77" s="203">
        <v>0</v>
      </c>
      <c r="J77" s="203">
        <v>0</v>
      </c>
      <c r="K77" s="203">
        <v>0</v>
      </c>
      <c r="L77" s="203">
        <v>0</v>
      </c>
      <c r="M77" s="203">
        <v>39.33</v>
      </c>
      <c r="N77" s="203">
        <v>0</v>
      </c>
      <c r="O77" s="203">
        <v>0</v>
      </c>
      <c r="P77" s="203">
        <v>0</v>
      </c>
      <c r="Q77" s="203">
        <v>0</v>
      </c>
      <c r="R77" s="203">
        <v>0</v>
      </c>
      <c r="S77" s="203">
        <v>0</v>
      </c>
      <c r="T77" s="203">
        <v>0</v>
      </c>
      <c r="U77" s="203">
        <v>0</v>
      </c>
      <c r="V77" s="203">
        <v>0</v>
      </c>
      <c r="W77" s="203">
        <v>0</v>
      </c>
      <c r="X77" s="203">
        <v>0</v>
      </c>
      <c r="Y77" s="203">
        <v>0</v>
      </c>
      <c r="Z77" s="6">
        <v>0</v>
      </c>
      <c r="AA77" s="6">
        <v>0</v>
      </c>
      <c r="AB77" s="6"/>
      <c r="AC77" s="6"/>
      <c r="AD77" s="6"/>
      <c r="AE77" s="6"/>
      <c r="AF77" s="6"/>
      <c r="AG77" s="6"/>
      <c r="AH77" s="6"/>
      <c r="AI77" s="6"/>
      <c r="AJ77" s="203">
        <v>0</v>
      </c>
      <c r="AK77" s="203"/>
      <c r="AL77" s="203"/>
      <c r="AM77" s="203"/>
      <c r="AN77" s="203"/>
      <c r="AO77" s="203"/>
      <c r="AP77" s="203"/>
      <c r="AQ77" s="203"/>
      <c r="AR77" s="203"/>
      <c r="AS77" s="203"/>
      <c r="AT77" s="203"/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/>
      <c r="CF77" s="6"/>
      <c r="CG77" s="6"/>
      <c r="CH77" s="6"/>
      <c r="CI77" s="213">
        <v>0</v>
      </c>
      <c r="CJ77" s="214">
        <v>0</v>
      </c>
      <c r="CK77" s="215" t="s">
        <v>291</v>
      </c>
      <c r="CL77" s="216" t="s">
        <v>291</v>
      </c>
      <c r="CN77" s="241">
        <v>0</v>
      </c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209"/>
      <c r="EE77" s="209"/>
      <c r="EF77" s="209"/>
      <c r="EG77" s="209"/>
      <c r="EH77" s="209"/>
      <c r="EI77" s="209"/>
      <c r="EJ77" s="209"/>
      <c r="EK77" s="209"/>
      <c r="EL77" s="209"/>
      <c r="EM77" s="209"/>
      <c r="EN77" s="209"/>
      <c r="EO77" s="209"/>
      <c r="EP77" s="209"/>
      <c r="EQ77" s="209"/>
      <c r="ER77" s="209"/>
      <c r="ES77" s="209"/>
      <c r="ET77" s="209"/>
      <c r="EU77" s="209"/>
      <c r="EV77" s="209"/>
      <c r="EW77" s="209"/>
      <c r="EX77" s="209"/>
      <c r="EY77" s="209"/>
      <c r="EZ77" s="209"/>
      <c r="FA77" s="209"/>
      <c r="FB77" s="209"/>
      <c r="FC77" s="209"/>
      <c r="FD77" s="209"/>
      <c r="FE77" s="209"/>
      <c r="FF77" s="209"/>
      <c r="FG77" s="209"/>
      <c r="FH77" s="209"/>
      <c r="FI77" s="209"/>
      <c r="FJ77" s="209"/>
      <c r="FK77" s="209"/>
      <c r="FL77" s="209"/>
      <c r="FM77" s="209"/>
      <c r="FN77" s="209"/>
      <c r="FO77" s="209"/>
      <c r="FP77" s="209"/>
      <c r="FQ77" s="209"/>
      <c r="FR77" s="209"/>
      <c r="FT77" s="209">
        <v>0</v>
      </c>
    </row>
    <row r="78" spans="1:176">
      <c r="A78" s="210">
        <v>11511202633</v>
      </c>
      <c r="B78" s="198" t="s">
        <v>162</v>
      </c>
      <c r="C78" s="198" t="s">
        <v>20</v>
      </c>
      <c r="D78" s="198" t="s">
        <v>83</v>
      </c>
      <c r="E78" s="217" t="s">
        <v>272</v>
      </c>
      <c r="F78" s="218" t="s">
        <v>272</v>
      </c>
      <c r="G78" s="203">
        <v>0</v>
      </c>
      <c r="H78" s="203">
        <v>0</v>
      </c>
      <c r="I78" s="203">
        <v>0</v>
      </c>
      <c r="J78" s="203">
        <v>0</v>
      </c>
      <c r="K78" s="203">
        <v>0</v>
      </c>
      <c r="L78" s="203">
        <v>0</v>
      </c>
      <c r="M78" s="203">
        <v>33.799999999999997</v>
      </c>
      <c r="N78" s="203">
        <v>0</v>
      </c>
      <c r="O78" s="203">
        <v>0</v>
      </c>
      <c r="P78" s="203">
        <v>0</v>
      </c>
      <c r="Q78" s="203">
        <v>0</v>
      </c>
      <c r="R78" s="203">
        <v>0</v>
      </c>
      <c r="S78" s="203">
        <v>0</v>
      </c>
      <c r="T78" s="203">
        <v>0</v>
      </c>
      <c r="U78" s="203">
        <v>0</v>
      </c>
      <c r="V78" s="203">
        <v>0</v>
      </c>
      <c r="W78" s="203">
        <v>0</v>
      </c>
      <c r="X78" s="203">
        <v>0</v>
      </c>
      <c r="Y78" s="203">
        <v>0</v>
      </c>
      <c r="Z78" s="6">
        <v>0</v>
      </c>
      <c r="AA78" s="6">
        <v>0</v>
      </c>
      <c r="AB78" s="6"/>
      <c r="AC78" s="6"/>
      <c r="AD78" s="6"/>
      <c r="AE78" s="6"/>
      <c r="AF78" s="6"/>
      <c r="AG78" s="6"/>
      <c r="AH78" s="6"/>
      <c r="AI78" s="6"/>
      <c r="AJ78" s="203">
        <v>0</v>
      </c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0</v>
      </c>
      <c r="BV78" s="6">
        <v>0</v>
      </c>
      <c r="BW78" s="6">
        <v>0</v>
      </c>
      <c r="BX78" s="6">
        <v>0</v>
      </c>
      <c r="BY78" s="6">
        <v>0</v>
      </c>
      <c r="BZ78" s="6">
        <v>0</v>
      </c>
      <c r="CA78" s="6">
        <v>0</v>
      </c>
      <c r="CB78" s="6">
        <v>0</v>
      </c>
      <c r="CC78" s="6">
        <v>0</v>
      </c>
      <c r="CD78" s="6">
        <v>0</v>
      </c>
      <c r="CE78" s="6"/>
      <c r="CF78" s="6"/>
      <c r="CG78" s="6"/>
      <c r="CH78" s="6"/>
      <c r="CI78" s="213">
        <v>0</v>
      </c>
      <c r="CJ78" s="214">
        <v>0</v>
      </c>
      <c r="CK78" s="215" t="s">
        <v>291</v>
      </c>
      <c r="CL78" s="216" t="s">
        <v>291</v>
      </c>
      <c r="CN78" s="241">
        <v>0</v>
      </c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209"/>
      <c r="EE78" s="209"/>
      <c r="EF78" s="209"/>
      <c r="EG78" s="209"/>
      <c r="EH78" s="209"/>
      <c r="EI78" s="209"/>
      <c r="EJ78" s="209"/>
      <c r="EK78" s="209"/>
      <c r="EL78" s="209"/>
      <c r="EM78" s="209"/>
      <c r="EN78" s="209"/>
      <c r="EO78" s="209"/>
      <c r="EP78" s="209"/>
      <c r="EQ78" s="209"/>
      <c r="ER78" s="209"/>
      <c r="ES78" s="209"/>
      <c r="ET78" s="209"/>
      <c r="EU78" s="209"/>
      <c r="EV78" s="209"/>
      <c r="EW78" s="209"/>
      <c r="EX78" s="209"/>
      <c r="EY78" s="209"/>
      <c r="EZ78" s="209"/>
      <c r="FA78" s="209"/>
      <c r="FB78" s="209"/>
      <c r="FC78" s="209"/>
      <c r="FD78" s="209"/>
      <c r="FE78" s="209"/>
      <c r="FF78" s="209"/>
      <c r="FG78" s="209"/>
      <c r="FH78" s="209"/>
      <c r="FI78" s="209"/>
      <c r="FJ78" s="209"/>
      <c r="FK78" s="209"/>
      <c r="FL78" s="209"/>
      <c r="FM78" s="209"/>
      <c r="FN78" s="209"/>
      <c r="FO78" s="209"/>
      <c r="FP78" s="209"/>
      <c r="FQ78" s="209"/>
      <c r="FR78" s="209"/>
      <c r="FT78" s="209">
        <v>0</v>
      </c>
    </row>
    <row r="79" spans="1:176">
      <c r="A79" s="210">
        <v>11511101223</v>
      </c>
      <c r="B79" s="198" t="s">
        <v>148</v>
      </c>
      <c r="C79" s="198" t="s">
        <v>8</v>
      </c>
      <c r="D79" s="198" t="s">
        <v>74</v>
      </c>
      <c r="E79" s="217">
        <v>34385</v>
      </c>
      <c r="F79" s="218">
        <v>19</v>
      </c>
      <c r="G79" s="203">
        <v>0</v>
      </c>
      <c r="H79" s="203">
        <v>0</v>
      </c>
      <c r="I79" s="203">
        <v>0</v>
      </c>
      <c r="J79" s="203">
        <v>0</v>
      </c>
      <c r="K79" s="203">
        <v>0</v>
      </c>
      <c r="L79" s="203">
        <v>0</v>
      </c>
      <c r="M79" s="203">
        <v>28.89</v>
      </c>
      <c r="N79" s="203">
        <v>0</v>
      </c>
      <c r="O79" s="203">
        <v>0</v>
      </c>
      <c r="P79" s="203">
        <v>0</v>
      </c>
      <c r="Q79" s="203">
        <v>0</v>
      </c>
      <c r="R79" s="203">
        <v>0</v>
      </c>
      <c r="S79" s="203">
        <v>0</v>
      </c>
      <c r="T79" s="203">
        <v>0</v>
      </c>
      <c r="U79" s="203">
        <v>0</v>
      </c>
      <c r="V79" s="203">
        <v>0</v>
      </c>
      <c r="W79" s="203">
        <v>0</v>
      </c>
      <c r="X79" s="203">
        <v>0</v>
      </c>
      <c r="Y79" s="203">
        <v>0</v>
      </c>
      <c r="Z79" s="6">
        <v>0</v>
      </c>
      <c r="AA79" s="6">
        <v>0</v>
      </c>
      <c r="AB79" s="6"/>
      <c r="AC79" s="6"/>
      <c r="AD79" s="6"/>
      <c r="AE79" s="6"/>
      <c r="AF79" s="6"/>
      <c r="AG79" s="6"/>
      <c r="AH79" s="6"/>
      <c r="AI79" s="6"/>
      <c r="AJ79" s="203">
        <v>0</v>
      </c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0</v>
      </c>
      <c r="BZ79" s="6">
        <v>0</v>
      </c>
      <c r="CA79" s="6">
        <v>0</v>
      </c>
      <c r="CB79" s="6">
        <v>0</v>
      </c>
      <c r="CC79" s="6">
        <v>0</v>
      </c>
      <c r="CD79" s="6">
        <v>0</v>
      </c>
      <c r="CE79" s="6"/>
      <c r="CF79" s="6"/>
      <c r="CG79" s="6"/>
      <c r="CH79" s="6"/>
      <c r="CI79" s="213">
        <v>0</v>
      </c>
      <c r="CJ79" s="214">
        <v>0</v>
      </c>
      <c r="CK79" s="215" t="s">
        <v>291</v>
      </c>
      <c r="CL79" s="216" t="s">
        <v>291</v>
      </c>
      <c r="CN79" s="241">
        <v>0</v>
      </c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209"/>
      <c r="EE79" s="209"/>
      <c r="EF79" s="209"/>
      <c r="EG79" s="209"/>
      <c r="EH79" s="209"/>
      <c r="EI79" s="209"/>
      <c r="EJ79" s="209"/>
      <c r="EK79" s="209"/>
      <c r="EL79" s="209"/>
      <c r="EM79" s="209"/>
      <c r="EN79" s="209"/>
      <c r="EO79" s="209"/>
      <c r="EP79" s="209"/>
      <c r="EQ79" s="209"/>
      <c r="ER79" s="209"/>
      <c r="ES79" s="209"/>
      <c r="ET79" s="209"/>
      <c r="EU79" s="209"/>
      <c r="EV79" s="209"/>
      <c r="EW79" s="209"/>
      <c r="EX79" s="209"/>
      <c r="EY79" s="209"/>
      <c r="EZ79" s="209"/>
      <c r="FA79" s="209"/>
      <c r="FB79" s="209"/>
      <c r="FC79" s="209"/>
      <c r="FD79" s="209"/>
      <c r="FE79" s="209"/>
      <c r="FF79" s="209"/>
      <c r="FG79" s="209"/>
      <c r="FH79" s="209"/>
      <c r="FI79" s="209"/>
      <c r="FJ79" s="209"/>
      <c r="FK79" s="209"/>
      <c r="FL79" s="209"/>
      <c r="FM79" s="209"/>
      <c r="FN79" s="209"/>
      <c r="FO79" s="209"/>
      <c r="FP79" s="209"/>
      <c r="FQ79" s="209"/>
      <c r="FR79" s="209"/>
      <c r="FT79" s="209">
        <v>0</v>
      </c>
    </row>
    <row r="80" spans="1:176">
      <c r="A80" s="210">
        <v>11511101812</v>
      </c>
      <c r="B80" s="198" t="s">
        <v>150</v>
      </c>
      <c r="C80" s="198" t="s">
        <v>8</v>
      </c>
      <c r="D80" s="211" t="s">
        <v>104</v>
      </c>
      <c r="E80" s="200">
        <v>31033</v>
      </c>
      <c r="F80" s="218">
        <v>29</v>
      </c>
      <c r="G80" s="203">
        <v>5.63</v>
      </c>
      <c r="H80" s="203">
        <v>31.97</v>
      </c>
      <c r="I80" s="203">
        <v>0</v>
      </c>
      <c r="J80" s="203">
        <v>17.22</v>
      </c>
      <c r="K80" s="203">
        <v>0</v>
      </c>
      <c r="L80" s="203">
        <v>18</v>
      </c>
      <c r="M80" s="203">
        <v>0</v>
      </c>
      <c r="N80" s="203">
        <v>0</v>
      </c>
      <c r="O80" s="203">
        <v>0</v>
      </c>
      <c r="P80" s="203">
        <v>0</v>
      </c>
      <c r="Q80" s="203">
        <v>0</v>
      </c>
      <c r="R80" s="203">
        <v>0</v>
      </c>
      <c r="S80" s="203">
        <v>0</v>
      </c>
      <c r="T80" s="203">
        <v>0</v>
      </c>
      <c r="U80" s="203">
        <v>0</v>
      </c>
      <c r="V80" s="203">
        <v>0</v>
      </c>
      <c r="W80" s="203">
        <v>0</v>
      </c>
      <c r="X80" s="203">
        <v>0</v>
      </c>
      <c r="Y80" s="203">
        <v>0</v>
      </c>
      <c r="Z80" s="6">
        <v>0</v>
      </c>
      <c r="AA80" s="6">
        <v>0</v>
      </c>
      <c r="AB80" s="6"/>
      <c r="AC80" s="6"/>
      <c r="AD80" s="6"/>
      <c r="AE80" s="6"/>
      <c r="AF80" s="6"/>
      <c r="AG80" s="6"/>
      <c r="AH80" s="6"/>
      <c r="AI80" s="6"/>
      <c r="AJ80" s="203">
        <v>0</v>
      </c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0</v>
      </c>
      <c r="BV80" s="6">
        <v>0</v>
      </c>
      <c r="BW80" s="6">
        <v>0</v>
      </c>
      <c r="BX80" s="6">
        <v>0</v>
      </c>
      <c r="BY80" s="6">
        <v>0</v>
      </c>
      <c r="BZ80" s="6">
        <v>0</v>
      </c>
      <c r="CA80" s="6">
        <v>0</v>
      </c>
      <c r="CB80" s="6">
        <v>0</v>
      </c>
      <c r="CC80" s="6">
        <v>0</v>
      </c>
      <c r="CD80" s="6">
        <v>0</v>
      </c>
      <c r="CE80" s="6"/>
      <c r="CF80" s="6"/>
      <c r="CG80" s="6"/>
      <c r="CH80" s="6"/>
      <c r="CI80" s="213">
        <v>0</v>
      </c>
      <c r="CJ80" s="214">
        <v>0</v>
      </c>
      <c r="CK80" s="215" t="s">
        <v>291</v>
      </c>
      <c r="CL80" s="216" t="s">
        <v>291</v>
      </c>
      <c r="CN80" s="241">
        <v>0</v>
      </c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209"/>
      <c r="EE80" s="209"/>
      <c r="EF80" s="209"/>
      <c r="EG80" s="209"/>
      <c r="EH80" s="209"/>
      <c r="EI80" s="209"/>
      <c r="EJ80" s="209"/>
      <c r="EK80" s="209"/>
      <c r="EL80" s="209"/>
      <c r="EM80" s="209"/>
      <c r="EN80" s="209"/>
      <c r="EO80" s="209"/>
      <c r="EP80" s="209"/>
      <c r="EQ80" s="209"/>
      <c r="ER80" s="209"/>
      <c r="ES80" s="209"/>
      <c r="ET80" s="209"/>
      <c r="EU80" s="209"/>
      <c r="EV80" s="209"/>
      <c r="EW80" s="209"/>
      <c r="EX80" s="209"/>
      <c r="EY80" s="209"/>
      <c r="EZ80" s="209"/>
      <c r="FA80" s="209"/>
      <c r="FB80" s="209"/>
      <c r="FC80" s="209"/>
      <c r="FD80" s="209"/>
      <c r="FE80" s="209"/>
      <c r="FF80" s="209"/>
      <c r="FG80" s="209"/>
      <c r="FH80" s="209"/>
      <c r="FI80" s="209"/>
      <c r="FJ80" s="209"/>
      <c r="FK80" s="209"/>
      <c r="FL80" s="209"/>
      <c r="FM80" s="209"/>
      <c r="FN80" s="209"/>
      <c r="FO80" s="209"/>
      <c r="FP80" s="209"/>
      <c r="FQ80" s="209"/>
      <c r="FR80" s="209"/>
      <c r="FT80" s="209">
        <v>0</v>
      </c>
    </row>
    <row r="81" spans="1:176">
      <c r="A81" s="210" t="s">
        <v>609</v>
      </c>
      <c r="B81" s="198" t="s">
        <v>157</v>
      </c>
      <c r="C81" s="198" t="s">
        <v>31</v>
      </c>
      <c r="D81" s="211" t="s">
        <v>110</v>
      </c>
      <c r="E81" s="217">
        <v>32909</v>
      </c>
      <c r="F81" s="218">
        <v>23</v>
      </c>
      <c r="G81" s="203">
        <v>0</v>
      </c>
      <c r="H81" s="203">
        <v>0</v>
      </c>
      <c r="I81" s="203">
        <v>0</v>
      </c>
      <c r="J81" s="203">
        <v>0</v>
      </c>
      <c r="K81" s="203">
        <v>53.32</v>
      </c>
      <c r="L81" s="203">
        <v>0</v>
      </c>
      <c r="M81" s="203">
        <v>0</v>
      </c>
      <c r="N81" s="203">
        <v>0</v>
      </c>
      <c r="O81" s="203">
        <v>0</v>
      </c>
      <c r="P81" s="203">
        <v>0</v>
      </c>
      <c r="Q81" s="203">
        <v>0</v>
      </c>
      <c r="R81" s="203">
        <v>0</v>
      </c>
      <c r="S81" s="203">
        <v>0</v>
      </c>
      <c r="T81" s="203">
        <v>0</v>
      </c>
      <c r="U81" s="203">
        <v>0</v>
      </c>
      <c r="V81" s="203">
        <v>0</v>
      </c>
      <c r="W81" s="203">
        <v>0</v>
      </c>
      <c r="X81" s="203">
        <v>0</v>
      </c>
      <c r="Y81" s="203">
        <v>0</v>
      </c>
      <c r="Z81" s="6">
        <v>0</v>
      </c>
      <c r="AA81" s="6">
        <v>0</v>
      </c>
      <c r="AB81" s="6"/>
      <c r="AC81" s="6"/>
      <c r="AD81" s="6"/>
      <c r="AE81" s="6"/>
      <c r="AF81" s="6"/>
      <c r="AG81" s="6"/>
      <c r="AH81" s="6"/>
      <c r="AI81" s="6"/>
      <c r="AJ81" s="203">
        <v>0</v>
      </c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0</v>
      </c>
      <c r="CC81" s="6">
        <v>0</v>
      </c>
      <c r="CD81" s="6">
        <v>0</v>
      </c>
      <c r="CE81" s="6"/>
      <c r="CF81" s="6"/>
      <c r="CG81" s="6"/>
      <c r="CH81" s="6"/>
      <c r="CI81" s="213">
        <v>0</v>
      </c>
      <c r="CJ81" s="214">
        <v>0</v>
      </c>
      <c r="CK81" s="215" t="s">
        <v>291</v>
      </c>
      <c r="CL81" s="216" t="s">
        <v>291</v>
      </c>
      <c r="CN81" s="241">
        <v>0</v>
      </c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209"/>
      <c r="EE81" s="209"/>
      <c r="EF81" s="209"/>
      <c r="EG81" s="209"/>
      <c r="EH81" s="209"/>
      <c r="EI81" s="209"/>
      <c r="EJ81" s="209"/>
      <c r="EK81" s="209"/>
      <c r="EL81" s="209"/>
      <c r="EM81" s="209"/>
      <c r="EN81" s="209"/>
      <c r="EO81" s="209"/>
      <c r="EP81" s="209"/>
      <c r="EQ81" s="209"/>
      <c r="ER81" s="209"/>
      <c r="ES81" s="209"/>
      <c r="ET81" s="209"/>
      <c r="EU81" s="209"/>
      <c r="EV81" s="209"/>
      <c r="EW81" s="209"/>
      <c r="EX81" s="209"/>
      <c r="EY81" s="209"/>
      <c r="EZ81" s="209"/>
      <c r="FA81" s="209"/>
      <c r="FB81" s="209"/>
      <c r="FC81" s="209"/>
      <c r="FD81" s="209"/>
      <c r="FE81" s="209"/>
      <c r="FF81" s="209"/>
      <c r="FG81" s="209"/>
      <c r="FH81" s="209"/>
      <c r="FI81" s="209"/>
      <c r="FJ81" s="209"/>
      <c r="FK81" s="209"/>
      <c r="FL81" s="209"/>
      <c r="FM81" s="209"/>
      <c r="FN81" s="209"/>
      <c r="FO81" s="209"/>
      <c r="FP81" s="209"/>
      <c r="FQ81" s="209"/>
      <c r="FR81" s="209"/>
      <c r="FT81" s="209">
        <v>0</v>
      </c>
    </row>
    <row r="82" spans="1:176">
      <c r="A82" s="210">
        <v>11511101744</v>
      </c>
      <c r="B82" s="198" t="s">
        <v>153</v>
      </c>
      <c r="C82" s="198" t="s">
        <v>610</v>
      </c>
      <c r="D82" s="198" t="s">
        <v>77</v>
      </c>
      <c r="E82" s="217" t="s">
        <v>272</v>
      </c>
      <c r="F82" s="218" t="s">
        <v>272</v>
      </c>
      <c r="G82" s="203">
        <v>0</v>
      </c>
      <c r="H82" s="203">
        <v>0</v>
      </c>
      <c r="I82" s="203">
        <v>0</v>
      </c>
      <c r="J82" s="203">
        <v>0</v>
      </c>
      <c r="K82" s="203">
        <v>39.159999999999997</v>
      </c>
      <c r="L82" s="203">
        <v>0</v>
      </c>
      <c r="M82" s="203">
        <v>0</v>
      </c>
      <c r="N82" s="203">
        <v>0</v>
      </c>
      <c r="O82" s="203">
        <v>0</v>
      </c>
      <c r="P82" s="203">
        <v>0</v>
      </c>
      <c r="Q82" s="203">
        <v>0</v>
      </c>
      <c r="R82" s="203">
        <v>0</v>
      </c>
      <c r="S82" s="203">
        <v>0</v>
      </c>
      <c r="T82" s="203">
        <v>0</v>
      </c>
      <c r="U82" s="203">
        <v>0</v>
      </c>
      <c r="V82" s="203">
        <v>0</v>
      </c>
      <c r="W82" s="203">
        <v>0</v>
      </c>
      <c r="X82" s="203">
        <v>0</v>
      </c>
      <c r="Y82" s="203">
        <v>0</v>
      </c>
      <c r="Z82" s="6">
        <v>0</v>
      </c>
      <c r="AA82" s="6">
        <v>0</v>
      </c>
      <c r="AB82" s="6"/>
      <c r="AC82" s="6"/>
      <c r="AD82" s="6"/>
      <c r="AE82" s="6"/>
      <c r="AF82" s="6"/>
      <c r="AG82" s="6"/>
      <c r="AH82" s="6"/>
      <c r="AI82" s="6"/>
      <c r="AJ82" s="203">
        <v>0</v>
      </c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/>
      <c r="CF82" s="6"/>
      <c r="CG82" s="6"/>
      <c r="CH82" s="6"/>
      <c r="CI82" s="213">
        <v>0</v>
      </c>
      <c r="CJ82" s="214">
        <v>0</v>
      </c>
      <c r="CK82" s="215" t="s">
        <v>291</v>
      </c>
      <c r="CL82" s="216" t="s">
        <v>291</v>
      </c>
      <c r="CN82" s="241">
        <v>0</v>
      </c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209"/>
      <c r="EE82" s="209"/>
      <c r="EF82" s="209"/>
      <c r="EG82" s="209"/>
      <c r="EH82" s="209"/>
      <c r="EI82" s="209"/>
      <c r="EJ82" s="209"/>
      <c r="EK82" s="209"/>
      <c r="EL82" s="209"/>
      <c r="EM82" s="209"/>
      <c r="EN82" s="209"/>
      <c r="EO82" s="209"/>
      <c r="EP82" s="209"/>
      <c r="EQ82" s="209"/>
      <c r="ER82" s="209"/>
      <c r="ES82" s="209"/>
      <c r="ET82" s="209"/>
      <c r="EU82" s="209"/>
      <c r="EV82" s="209"/>
      <c r="EW82" s="209"/>
      <c r="EX82" s="209"/>
      <c r="EY82" s="209"/>
      <c r="EZ82" s="209"/>
      <c r="FA82" s="209"/>
      <c r="FB82" s="209"/>
      <c r="FC82" s="209"/>
      <c r="FD82" s="209"/>
      <c r="FE82" s="209"/>
      <c r="FF82" s="209"/>
      <c r="FG82" s="209"/>
      <c r="FH82" s="209"/>
      <c r="FI82" s="209"/>
      <c r="FJ82" s="209"/>
      <c r="FK82" s="209"/>
      <c r="FL82" s="209"/>
      <c r="FM82" s="209"/>
      <c r="FN82" s="209"/>
      <c r="FO82" s="209"/>
      <c r="FP82" s="209"/>
      <c r="FQ82" s="209"/>
      <c r="FR82" s="209"/>
      <c r="FT82" s="209">
        <v>0</v>
      </c>
    </row>
    <row r="83" spans="1:176">
      <c r="A83" s="210">
        <v>11511102199</v>
      </c>
      <c r="B83" s="198" t="s">
        <v>158</v>
      </c>
      <c r="C83" s="198" t="s">
        <v>8</v>
      </c>
      <c r="D83" s="198" t="s">
        <v>79</v>
      </c>
      <c r="E83" s="217" t="s">
        <v>272</v>
      </c>
      <c r="F83" s="218" t="s">
        <v>272</v>
      </c>
      <c r="G83" s="203">
        <v>0</v>
      </c>
      <c r="H83" s="203">
        <v>0</v>
      </c>
      <c r="I83" s="203">
        <v>0</v>
      </c>
      <c r="J83" s="203">
        <v>45.93</v>
      </c>
      <c r="K83" s="203">
        <v>0</v>
      </c>
      <c r="L83" s="203">
        <v>0</v>
      </c>
      <c r="M83" s="203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3">
        <v>0</v>
      </c>
      <c r="W83" s="203">
        <v>0</v>
      </c>
      <c r="X83" s="203">
        <v>0</v>
      </c>
      <c r="Y83" s="203">
        <v>0</v>
      </c>
      <c r="Z83" s="6">
        <v>0</v>
      </c>
      <c r="AA83" s="6">
        <v>0</v>
      </c>
      <c r="AB83" s="6"/>
      <c r="AC83" s="6"/>
      <c r="AD83" s="6"/>
      <c r="AE83" s="6"/>
      <c r="AF83" s="6"/>
      <c r="AG83" s="6"/>
      <c r="AH83" s="6"/>
      <c r="AI83" s="6"/>
      <c r="AJ83" s="203">
        <v>0</v>
      </c>
      <c r="AK83" s="203"/>
      <c r="AL83" s="203"/>
      <c r="AM83" s="203"/>
      <c r="AN83" s="203"/>
      <c r="AO83" s="203"/>
      <c r="AP83" s="203"/>
      <c r="AQ83" s="203"/>
      <c r="AR83" s="203"/>
      <c r="AS83" s="203"/>
      <c r="AT83" s="203"/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0</v>
      </c>
      <c r="CE83" s="6"/>
      <c r="CF83" s="6"/>
      <c r="CG83" s="6"/>
      <c r="CH83" s="6"/>
      <c r="CI83" s="213">
        <v>0</v>
      </c>
      <c r="CJ83" s="214">
        <v>0</v>
      </c>
      <c r="CK83" s="215" t="s">
        <v>291</v>
      </c>
      <c r="CL83" s="216" t="s">
        <v>291</v>
      </c>
      <c r="CN83" s="241">
        <v>0</v>
      </c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209"/>
      <c r="EE83" s="209"/>
      <c r="EF83" s="209"/>
      <c r="EG83" s="209"/>
      <c r="EH83" s="209"/>
      <c r="EI83" s="209"/>
      <c r="EJ83" s="209"/>
      <c r="EK83" s="209"/>
      <c r="EL83" s="209"/>
      <c r="EM83" s="209"/>
      <c r="EN83" s="209"/>
      <c r="EO83" s="209"/>
      <c r="EP83" s="209"/>
      <c r="EQ83" s="209"/>
      <c r="ER83" s="209"/>
      <c r="ES83" s="209"/>
      <c r="ET83" s="209"/>
      <c r="EU83" s="209"/>
      <c r="EV83" s="209"/>
      <c r="EW83" s="209"/>
      <c r="EX83" s="209"/>
      <c r="EY83" s="209"/>
      <c r="EZ83" s="209"/>
      <c r="FA83" s="209"/>
      <c r="FB83" s="209"/>
      <c r="FC83" s="209"/>
      <c r="FD83" s="209"/>
      <c r="FE83" s="209"/>
      <c r="FF83" s="209"/>
      <c r="FG83" s="209"/>
      <c r="FH83" s="209"/>
      <c r="FI83" s="209"/>
      <c r="FJ83" s="209"/>
      <c r="FK83" s="209"/>
      <c r="FL83" s="209"/>
      <c r="FM83" s="209"/>
      <c r="FN83" s="209"/>
      <c r="FO83" s="209"/>
      <c r="FP83" s="209"/>
      <c r="FQ83" s="209"/>
      <c r="FR83" s="209"/>
      <c r="FT83" s="209">
        <v>0</v>
      </c>
    </row>
    <row r="84" spans="1:176">
      <c r="A84" s="210">
        <v>11511202457</v>
      </c>
      <c r="B84" s="198" t="s">
        <v>163</v>
      </c>
      <c r="C84" s="198" t="s">
        <v>610</v>
      </c>
      <c r="D84" s="198" t="s">
        <v>84</v>
      </c>
      <c r="E84" s="217" t="s">
        <v>272</v>
      </c>
      <c r="F84" s="218" t="s">
        <v>272</v>
      </c>
      <c r="G84" s="203">
        <v>10.34</v>
      </c>
      <c r="H84" s="203">
        <v>0</v>
      </c>
      <c r="I84" s="203">
        <v>0</v>
      </c>
      <c r="J84" s="203">
        <v>27.56</v>
      </c>
      <c r="K84" s="203">
        <v>0</v>
      </c>
      <c r="L84" s="203">
        <v>0</v>
      </c>
      <c r="M84" s="203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3">
        <v>0</v>
      </c>
      <c r="W84" s="203">
        <v>0</v>
      </c>
      <c r="X84" s="203">
        <v>0</v>
      </c>
      <c r="Y84" s="203">
        <v>0</v>
      </c>
      <c r="Z84" s="6">
        <v>0</v>
      </c>
      <c r="AA84" s="6">
        <v>0</v>
      </c>
      <c r="AB84" s="6"/>
      <c r="AC84" s="6"/>
      <c r="AD84" s="6"/>
      <c r="AE84" s="6"/>
      <c r="AF84" s="6"/>
      <c r="AG84" s="6"/>
      <c r="AH84" s="6"/>
      <c r="AI84" s="6"/>
      <c r="AJ84" s="203">
        <v>0</v>
      </c>
      <c r="AK84" s="203"/>
      <c r="AL84" s="203"/>
      <c r="AM84" s="203"/>
      <c r="AN84" s="203"/>
      <c r="AO84" s="203"/>
      <c r="AP84" s="203"/>
      <c r="AQ84" s="203"/>
      <c r="AR84" s="203"/>
      <c r="AS84" s="203"/>
      <c r="AT84" s="203"/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0</v>
      </c>
      <c r="CE84" s="6"/>
      <c r="CF84" s="6"/>
      <c r="CG84" s="6"/>
      <c r="CH84" s="6"/>
      <c r="CI84" s="213">
        <v>0</v>
      </c>
      <c r="CJ84" s="214">
        <v>0</v>
      </c>
      <c r="CK84" s="215" t="s">
        <v>291</v>
      </c>
      <c r="CL84" s="216" t="s">
        <v>291</v>
      </c>
      <c r="CN84" s="241">
        <v>0</v>
      </c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209"/>
      <c r="EE84" s="209"/>
      <c r="EF84" s="209"/>
      <c r="EG84" s="209"/>
      <c r="EH84" s="209"/>
      <c r="EI84" s="209"/>
      <c r="EJ84" s="209"/>
      <c r="EK84" s="209"/>
      <c r="EL84" s="209"/>
      <c r="EM84" s="209"/>
      <c r="EN84" s="209"/>
      <c r="EO84" s="209"/>
      <c r="EP84" s="209"/>
      <c r="EQ84" s="209"/>
      <c r="ER84" s="209"/>
      <c r="ES84" s="209"/>
      <c r="ET84" s="209"/>
      <c r="EU84" s="209"/>
      <c r="EV84" s="209"/>
      <c r="EW84" s="209"/>
      <c r="EX84" s="209"/>
      <c r="EY84" s="209"/>
      <c r="EZ84" s="209"/>
      <c r="FA84" s="209"/>
      <c r="FB84" s="209"/>
      <c r="FC84" s="209"/>
      <c r="FD84" s="209"/>
      <c r="FE84" s="209"/>
      <c r="FF84" s="209"/>
      <c r="FG84" s="209"/>
      <c r="FH84" s="209"/>
      <c r="FI84" s="209"/>
      <c r="FJ84" s="209"/>
      <c r="FK84" s="209"/>
      <c r="FL84" s="209"/>
      <c r="FM84" s="209"/>
      <c r="FN84" s="209"/>
      <c r="FO84" s="209"/>
      <c r="FP84" s="209"/>
      <c r="FQ84" s="209"/>
      <c r="FR84" s="209"/>
      <c r="FT84" s="209">
        <v>0</v>
      </c>
    </row>
    <row r="85" spans="1:176">
      <c r="A85" s="210">
        <v>11511000546</v>
      </c>
      <c r="B85" s="198" t="s">
        <v>147</v>
      </c>
      <c r="C85" s="198" t="s">
        <v>44</v>
      </c>
      <c r="D85" s="198" t="s">
        <v>73</v>
      </c>
      <c r="E85" s="217">
        <v>33271</v>
      </c>
      <c r="F85" s="218">
        <v>22</v>
      </c>
      <c r="G85" s="203">
        <v>0</v>
      </c>
      <c r="H85" s="203">
        <v>0</v>
      </c>
      <c r="I85" s="203">
        <v>0</v>
      </c>
      <c r="J85" s="203">
        <v>27.56</v>
      </c>
      <c r="K85" s="203">
        <v>0</v>
      </c>
      <c r="L85" s="203">
        <v>0</v>
      </c>
      <c r="M85" s="203">
        <v>0</v>
      </c>
      <c r="N85" s="203">
        <v>0</v>
      </c>
      <c r="O85" s="203">
        <v>0</v>
      </c>
      <c r="P85" s="203">
        <v>0</v>
      </c>
      <c r="Q85" s="203">
        <v>0</v>
      </c>
      <c r="R85" s="203">
        <v>0</v>
      </c>
      <c r="S85" s="203">
        <v>0</v>
      </c>
      <c r="T85" s="203">
        <v>0</v>
      </c>
      <c r="U85" s="203">
        <v>0</v>
      </c>
      <c r="V85" s="203">
        <v>0</v>
      </c>
      <c r="W85" s="203">
        <v>0</v>
      </c>
      <c r="X85" s="203">
        <v>0</v>
      </c>
      <c r="Y85" s="203">
        <v>0</v>
      </c>
      <c r="Z85" s="6">
        <v>0</v>
      </c>
      <c r="AA85" s="6">
        <v>0</v>
      </c>
      <c r="AB85" s="6"/>
      <c r="AC85" s="6"/>
      <c r="AD85" s="6"/>
      <c r="AE85" s="6"/>
      <c r="AF85" s="6"/>
      <c r="AG85" s="6"/>
      <c r="AH85" s="6"/>
      <c r="AI85" s="6"/>
      <c r="AJ85" s="203">
        <v>0</v>
      </c>
      <c r="AK85" s="203"/>
      <c r="AL85" s="203"/>
      <c r="AM85" s="203"/>
      <c r="AN85" s="203"/>
      <c r="AO85" s="203"/>
      <c r="AP85" s="203"/>
      <c r="AQ85" s="203"/>
      <c r="AR85" s="203"/>
      <c r="AS85" s="203"/>
      <c r="AT85" s="203"/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/>
      <c r="CF85" s="6"/>
      <c r="CG85" s="6"/>
      <c r="CH85" s="6"/>
      <c r="CI85" s="213">
        <v>0</v>
      </c>
      <c r="CJ85" s="214">
        <v>0</v>
      </c>
      <c r="CK85" s="215" t="s">
        <v>291</v>
      </c>
      <c r="CL85" s="216" t="s">
        <v>291</v>
      </c>
      <c r="CN85" s="241">
        <v>0</v>
      </c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209"/>
      <c r="EE85" s="209"/>
      <c r="EF85" s="209"/>
      <c r="EG85" s="209"/>
      <c r="EH85" s="209"/>
      <c r="EI85" s="209"/>
      <c r="EJ85" s="209"/>
      <c r="EK85" s="209"/>
      <c r="EL85" s="209"/>
      <c r="EM85" s="209"/>
      <c r="EN85" s="209"/>
      <c r="EO85" s="209"/>
      <c r="EP85" s="209"/>
      <c r="EQ85" s="209"/>
      <c r="ER85" s="209"/>
      <c r="ES85" s="209"/>
      <c r="ET85" s="209"/>
      <c r="EU85" s="209"/>
      <c r="EV85" s="209"/>
      <c r="EW85" s="209"/>
      <c r="EX85" s="209"/>
      <c r="EY85" s="209"/>
      <c r="EZ85" s="209"/>
      <c r="FA85" s="209"/>
      <c r="FB85" s="209"/>
      <c r="FC85" s="209"/>
      <c r="FD85" s="209"/>
      <c r="FE85" s="209"/>
      <c r="FF85" s="209"/>
      <c r="FG85" s="209"/>
      <c r="FH85" s="209"/>
      <c r="FI85" s="209"/>
      <c r="FJ85" s="209"/>
      <c r="FK85" s="209"/>
      <c r="FL85" s="209"/>
      <c r="FM85" s="209"/>
      <c r="FN85" s="209"/>
      <c r="FO85" s="209"/>
      <c r="FP85" s="209"/>
      <c r="FQ85" s="209"/>
      <c r="FR85" s="209"/>
      <c r="FT85" s="209">
        <v>0</v>
      </c>
    </row>
    <row r="86" spans="1:176">
      <c r="A86" s="210" t="s">
        <v>611</v>
      </c>
      <c r="B86" s="198" t="s">
        <v>169</v>
      </c>
      <c r="C86" s="198" t="s">
        <v>12</v>
      </c>
      <c r="D86" s="211" t="s">
        <v>111</v>
      </c>
      <c r="E86" s="200" t="s">
        <v>272</v>
      </c>
      <c r="F86" s="218" t="s">
        <v>272</v>
      </c>
      <c r="G86" s="203">
        <v>0</v>
      </c>
      <c r="H86" s="203">
        <v>54.35</v>
      </c>
      <c r="I86" s="203">
        <v>0</v>
      </c>
      <c r="J86" s="203">
        <v>17.22</v>
      </c>
      <c r="K86" s="203">
        <v>0</v>
      </c>
      <c r="L86" s="203">
        <v>0</v>
      </c>
      <c r="M86" s="203">
        <v>0</v>
      </c>
      <c r="N86" s="203">
        <v>0</v>
      </c>
      <c r="O86" s="203">
        <v>0</v>
      </c>
      <c r="P86" s="203">
        <v>0</v>
      </c>
      <c r="Q86" s="203">
        <v>0</v>
      </c>
      <c r="R86" s="203">
        <v>0</v>
      </c>
      <c r="S86" s="203">
        <v>0</v>
      </c>
      <c r="T86" s="203">
        <v>0</v>
      </c>
      <c r="U86" s="203">
        <v>0</v>
      </c>
      <c r="V86" s="203">
        <v>0</v>
      </c>
      <c r="W86" s="203">
        <v>0</v>
      </c>
      <c r="X86" s="203">
        <v>0</v>
      </c>
      <c r="Y86" s="203">
        <v>0</v>
      </c>
      <c r="Z86" s="6">
        <v>0</v>
      </c>
      <c r="AA86" s="6">
        <v>0</v>
      </c>
      <c r="AB86" s="6"/>
      <c r="AC86" s="6"/>
      <c r="AD86" s="6"/>
      <c r="AE86" s="6"/>
      <c r="AF86" s="6"/>
      <c r="AG86" s="6"/>
      <c r="AH86" s="6"/>
      <c r="AI86" s="6"/>
      <c r="AJ86" s="203">
        <v>0</v>
      </c>
      <c r="AK86" s="203"/>
      <c r="AL86" s="203"/>
      <c r="AM86" s="203"/>
      <c r="AN86" s="203"/>
      <c r="AO86" s="203"/>
      <c r="AP86" s="203"/>
      <c r="AQ86" s="203"/>
      <c r="AR86" s="203"/>
      <c r="AS86" s="203"/>
      <c r="AT86" s="203"/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/>
      <c r="CF86" s="6"/>
      <c r="CG86" s="6"/>
      <c r="CH86" s="6"/>
      <c r="CI86" s="213">
        <v>0</v>
      </c>
      <c r="CJ86" s="214">
        <v>0</v>
      </c>
      <c r="CK86" s="215" t="s">
        <v>291</v>
      </c>
      <c r="CL86" s="216" t="s">
        <v>291</v>
      </c>
      <c r="CN86" s="241">
        <v>0</v>
      </c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209"/>
      <c r="EE86" s="209"/>
      <c r="EF86" s="209"/>
      <c r="EG86" s="209"/>
      <c r="EH86" s="209"/>
      <c r="EI86" s="209"/>
      <c r="EJ86" s="209"/>
      <c r="EK86" s="209"/>
      <c r="EL86" s="209"/>
      <c r="EM86" s="209"/>
      <c r="EN86" s="209"/>
      <c r="EO86" s="209"/>
      <c r="EP86" s="209"/>
      <c r="EQ86" s="209"/>
      <c r="ER86" s="209"/>
      <c r="ES86" s="209"/>
      <c r="ET86" s="209"/>
      <c r="EU86" s="209"/>
      <c r="EV86" s="209"/>
      <c r="EW86" s="209"/>
      <c r="EX86" s="209"/>
      <c r="EY86" s="209"/>
      <c r="EZ86" s="209"/>
      <c r="FA86" s="209"/>
      <c r="FB86" s="209"/>
      <c r="FC86" s="209"/>
      <c r="FD86" s="209"/>
      <c r="FE86" s="209"/>
      <c r="FF86" s="209"/>
      <c r="FG86" s="209"/>
      <c r="FH86" s="209"/>
      <c r="FI86" s="209"/>
      <c r="FJ86" s="209"/>
      <c r="FK86" s="209"/>
      <c r="FL86" s="209"/>
      <c r="FM86" s="209"/>
      <c r="FN86" s="209"/>
      <c r="FO86" s="209"/>
      <c r="FP86" s="209"/>
      <c r="FQ86" s="209"/>
      <c r="FR86" s="209"/>
      <c r="FT86" s="209">
        <v>0</v>
      </c>
    </row>
    <row r="87" spans="1:176">
      <c r="A87" s="210">
        <v>11511202475</v>
      </c>
      <c r="B87" s="198" t="s">
        <v>170</v>
      </c>
      <c r="C87" s="198" t="s">
        <v>610</v>
      </c>
      <c r="D87" s="198" t="s">
        <v>90</v>
      </c>
      <c r="E87" s="217" t="s">
        <v>272</v>
      </c>
      <c r="F87" s="218" t="s">
        <v>272</v>
      </c>
      <c r="G87" s="203">
        <v>0</v>
      </c>
      <c r="H87" s="203">
        <v>0</v>
      </c>
      <c r="I87" s="203">
        <v>0</v>
      </c>
      <c r="J87" s="203">
        <v>17.22</v>
      </c>
      <c r="K87" s="203">
        <v>0</v>
      </c>
      <c r="L87" s="203">
        <v>0</v>
      </c>
      <c r="M87" s="203">
        <v>0</v>
      </c>
      <c r="N87" s="203">
        <v>0</v>
      </c>
      <c r="O87" s="203">
        <v>0</v>
      </c>
      <c r="P87" s="203">
        <v>0</v>
      </c>
      <c r="Q87" s="203">
        <v>0</v>
      </c>
      <c r="R87" s="203">
        <v>0</v>
      </c>
      <c r="S87" s="203">
        <v>0</v>
      </c>
      <c r="T87" s="203">
        <v>0</v>
      </c>
      <c r="U87" s="203">
        <v>0</v>
      </c>
      <c r="V87" s="203">
        <v>0</v>
      </c>
      <c r="W87" s="203">
        <v>0</v>
      </c>
      <c r="X87" s="203">
        <v>0</v>
      </c>
      <c r="Y87" s="203">
        <v>0</v>
      </c>
      <c r="Z87" s="6">
        <v>0</v>
      </c>
      <c r="AA87" s="6">
        <v>0</v>
      </c>
      <c r="AB87" s="6"/>
      <c r="AC87" s="6"/>
      <c r="AD87" s="6"/>
      <c r="AE87" s="6"/>
      <c r="AF87" s="6"/>
      <c r="AG87" s="6"/>
      <c r="AH87" s="6"/>
      <c r="AI87" s="6"/>
      <c r="AJ87" s="203">
        <v>0</v>
      </c>
      <c r="AK87" s="203"/>
      <c r="AL87" s="203"/>
      <c r="AM87" s="203"/>
      <c r="AN87" s="203"/>
      <c r="AO87" s="203"/>
      <c r="AP87" s="203"/>
      <c r="AQ87" s="203"/>
      <c r="AR87" s="203"/>
      <c r="AS87" s="203"/>
      <c r="AT87" s="203"/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/>
      <c r="CF87" s="6"/>
      <c r="CG87" s="6"/>
      <c r="CH87" s="6"/>
      <c r="CI87" s="213">
        <v>0</v>
      </c>
      <c r="CJ87" s="214">
        <v>0</v>
      </c>
      <c r="CK87" s="215" t="s">
        <v>291</v>
      </c>
      <c r="CL87" s="216" t="s">
        <v>291</v>
      </c>
      <c r="CN87" s="241">
        <v>0</v>
      </c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209"/>
      <c r="EE87" s="209"/>
      <c r="EF87" s="209"/>
      <c r="EG87" s="209"/>
      <c r="EH87" s="209"/>
      <c r="EI87" s="209"/>
      <c r="EJ87" s="209"/>
      <c r="EK87" s="209"/>
      <c r="EL87" s="209"/>
      <c r="EM87" s="209"/>
      <c r="EN87" s="209"/>
      <c r="EO87" s="209"/>
      <c r="EP87" s="209"/>
      <c r="EQ87" s="209"/>
      <c r="ER87" s="209"/>
      <c r="ES87" s="209"/>
      <c r="ET87" s="209"/>
      <c r="EU87" s="209"/>
      <c r="EV87" s="209"/>
      <c r="EW87" s="209"/>
      <c r="EX87" s="209"/>
      <c r="EY87" s="209"/>
      <c r="EZ87" s="209"/>
      <c r="FA87" s="209"/>
      <c r="FB87" s="209"/>
      <c r="FC87" s="209"/>
      <c r="FD87" s="209"/>
      <c r="FE87" s="209"/>
      <c r="FF87" s="209"/>
      <c r="FG87" s="209"/>
      <c r="FH87" s="209"/>
      <c r="FI87" s="209"/>
      <c r="FJ87" s="209"/>
      <c r="FK87" s="209"/>
      <c r="FL87" s="209"/>
      <c r="FM87" s="209"/>
      <c r="FN87" s="209"/>
      <c r="FO87" s="209"/>
      <c r="FP87" s="209"/>
      <c r="FQ87" s="209"/>
      <c r="FR87" s="209"/>
      <c r="FT87" s="209">
        <v>0</v>
      </c>
    </row>
    <row r="88" spans="1:176">
      <c r="A88" s="210">
        <v>11511202460</v>
      </c>
      <c r="B88" s="198" t="s">
        <v>171</v>
      </c>
      <c r="C88" s="198" t="s">
        <v>12</v>
      </c>
      <c r="D88" s="198" t="s">
        <v>91</v>
      </c>
      <c r="E88" s="217">
        <v>33971</v>
      </c>
      <c r="F88" s="218">
        <v>20</v>
      </c>
      <c r="G88" s="203">
        <v>0</v>
      </c>
      <c r="H88" s="203">
        <v>0</v>
      </c>
      <c r="I88" s="203">
        <v>0</v>
      </c>
      <c r="J88" s="203">
        <v>17.22</v>
      </c>
      <c r="K88" s="203">
        <v>0</v>
      </c>
      <c r="L88" s="203">
        <v>0</v>
      </c>
      <c r="M88" s="203">
        <v>0</v>
      </c>
      <c r="N88" s="203">
        <v>0</v>
      </c>
      <c r="O88" s="203">
        <v>0</v>
      </c>
      <c r="P88" s="203">
        <v>0</v>
      </c>
      <c r="Q88" s="203">
        <v>0</v>
      </c>
      <c r="R88" s="203">
        <v>0</v>
      </c>
      <c r="S88" s="203">
        <v>0</v>
      </c>
      <c r="T88" s="203">
        <v>0</v>
      </c>
      <c r="U88" s="203">
        <v>0</v>
      </c>
      <c r="V88" s="203">
        <v>0</v>
      </c>
      <c r="W88" s="203">
        <v>0</v>
      </c>
      <c r="X88" s="203">
        <v>0</v>
      </c>
      <c r="Y88" s="203">
        <v>0</v>
      </c>
      <c r="Z88" s="6">
        <v>0</v>
      </c>
      <c r="AA88" s="6">
        <v>0</v>
      </c>
      <c r="AB88" s="6"/>
      <c r="AC88" s="6"/>
      <c r="AD88" s="6"/>
      <c r="AE88" s="6"/>
      <c r="AF88" s="6"/>
      <c r="AG88" s="6"/>
      <c r="AH88" s="6"/>
      <c r="AI88" s="6"/>
      <c r="AJ88" s="203">
        <v>0</v>
      </c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  <c r="BU88" s="6">
        <v>0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0</v>
      </c>
      <c r="CC88" s="6">
        <v>0</v>
      </c>
      <c r="CD88" s="6">
        <v>0</v>
      </c>
      <c r="CE88" s="6"/>
      <c r="CF88" s="6"/>
      <c r="CG88" s="6"/>
      <c r="CH88" s="6"/>
      <c r="CI88" s="213">
        <v>0</v>
      </c>
      <c r="CJ88" s="214">
        <v>0</v>
      </c>
      <c r="CK88" s="215" t="s">
        <v>291</v>
      </c>
      <c r="CL88" s="216" t="s">
        <v>291</v>
      </c>
      <c r="CN88" s="241">
        <v>0</v>
      </c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209"/>
      <c r="EE88" s="209"/>
      <c r="EF88" s="209"/>
      <c r="EG88" s="209"/>
      <c r="EH88" s="209"/>
      <c r="EI88" s="209"/>
      <c r="EJ88" s="209"/>
      <c r="EK88" s="209"/>
      <c r="EL88" s="209"/>
      <c r="EM88" s="209"/>
      <c r="EN88" s="209"/>
      <c r="EO88" s="209"/>
      <c r="EP88" s="209"/>
      <c r="EQ88" s="209"/>
      <c r="ER88" s="209"/>
      <c r="ES88" s="209"/>
      <c r="ET88" s="209"/>
      <c r="EU88" s="209"/>
      <c r="EV88" s="209"/>
      <c r="EW88" s="209"/>
      <c r="EX88" s="209"/>
      <c r="EY88" s="209"/>
      <c r="EZ88" s="209"/>
      <c r="FA88" s="209"/>
      <c r="FB88" s="209"/>
      <c r="FC88" s="209"/>
      <c r="FD88" s="209"/>
      <c r="FE88" s="209"/>
      <c r="FF88" s="209"/>
      <c r="FG88" s="209"/>
      <c r="FH88" s="209"/>
      <c r="FI88" s="209"/>
      <c r="FJ88" s="209"/>
      <c r="FK88" s="209"/>
      <c r="FL88" s="209"/>
      <c r="FM88" s="209"/>
      <c r="FN88" s="209"/>
      <c r="FO88" s="209"/>
      <c r="FP88" s="209"/>
      <c r="FQ88" s="209"/>
      <c r="FR88" s="209"/>
      <c r="FT88" s="209">
        <v>0</v>
      </c>
    </row>
    <row r="89" spans="1:176">
      <c r="A89" s="210">
        <v>11511202510</v>
      </c>
      <c r="B89" s="198" t="s">
        <v>118</v>
      </c>
      <c r="C89" s="198" t="s">
        <v>610</v>
      </c>
      <c r="D89" s="198" t="s">
        <v>96</v>
      </c>
      <c r="E89" s="217" t="s">
        <v>272</v>
      </c>
      <c r="F89" s="218" t="s">
        <v>272</v>
      </c>
      <c r="G89" s="203">
        <v>0</v>
      </c>
      <c r="H89" s="203">
        <v>0</v>
      </c>
      <c r="I89" s="203">
        <v>0</v>
      </c>
      <c r="J89" s="203">
        <v>17.22</v>
      </c>
      <c r="K89" s="203">
        <v>0</v>
      </c>
      <c r="L89" s="203">
        <v>0</v>
      </c>
      <c r="M89" s="203">
        <v>0</v>
      </c>
      <c r="N89" s="203">
        <v>0</v>
      </c>
      <c r="O89" s="203">
        <v>0</v>
      </c>
      <c r="P89" s="203">
        <v>0</v>
      </c>
      <c r="Q89" s="203">
        <v>0</v>
      </c>
      <c r="R89" s="203">
        <v>0</v>
      </c>
      <c r="S89" s="203">
        <v>0</v>
      </c>
      <c r="T89" s="203">
        <v>0</v>
      </c>
      <c r="U89" s="203">
        <v>0</v>
      </c>
      <c r="V89" s="203">
        <v>0</v>
      </c>
      <c r="W89" s="203">
        <v>0</v>
      </c>
      <c r="X89" s="203">
        <v>0</v>
      </c>
      <c r="Y89" s="203">
        <v>0</v>
      </c>
      <c r="Z89" s="6">
        <v>0</v>
      </c>
      <c r="AA89" s="6">
        <v>0</v>
      </c>
      <c r="AB89" s="6"/>
      <c r="AC89" s="6"/>
      <c r="AD89" s="6"/>
      <c r="AE89" s="6"/>
      <c r="AF89" s="6"/>
      <c r="AG89" s="6"/>
      <c r="AH89" s="6"/>
      <c r="AI89" s="6"/>
      <c r="AJ89" s="203">
        <v>0</v>
      </c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/>
      <c r="CF89" s="6"/>
      <c r="CG89" s="6"/>
      <c r="CH89" s="6"/>
      <c r="CI89" s="213">
        <v>0</v>
      </c>
      <c r="CJ89" s="214">
        <v>0</v>
      </c>
      <c r="CK89" s="215" t="s">
        <v>291</v>
      </c>
      <c r="CL89" s="216" t="s">
        <v>291</v>
      </c>
      <c r="CN89" s="241">
        <v>0</v>
      </c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209"/>
      <c r="EE89" s="209"/>
      <c r="EF89" s="209"/>
      <c r="EG89" s="209"/>
      <c r="EH89" s="209"/>
      <c r="EI89" s="209"/>
      <c r="EJ89" s="209"/>
      <c r="EK89" s="209"/>
      <c r="EL89" s="209"/>
      <c r="EM89" s="209"/>
      <c r="EN89" s="209"/>
      <c r="EO89" s="209"/>
      <c r="EP89" s="209"/>
      <c r="EQ89" s="209"/>
      <c r="ER89" s="209"/>
      <c r="ES89" s="209"/>
      <c r="ET89" s="209"/>
      <c r="EU89" s="209"/>
      <c r="EV89" s="209"/>
      <c r="EW89" s="209"/>
      <c r="EX89" s="209"/>
      <c r="EY89" s="209"/>
      <c r="EZ89" s="209"/>
      <c r="FA89" s="209"/>
      <c r="FB89" s="209"/>
      <c r="FC89" s="209"/>
      <c r="FD89" s="209"/>
      <c r="FE89" s="209"/>
      <c r="FF89" s="209"/>
      <c r="FG89" s="209"/>
      <c r="FH89" s="209"/>
      <c r="FI89" s="209"/>
      <c r="FJ89" s="209"/>
      <c r="FK89" s="209"/>
      <c r="FL89" s="209"/>
      <c r="FM89" s="209"/>
      <c r="FN89" s="209"/>
      <c r="FO89" s="209"/>
      <c r="FP89" s="209"/>
      <c r="FQ89" s="209"/>
      <c r="FR89" s="209"/>
      <c r="FT89" s="209">
        <v>0</v>
      </c>
    </row>
    <row r="90" spans="1:176">
      <c r="A90" s="210">
        <v>11511202469</v>
      </c>
      <c r="B90" s="198" t="s">
        <v>119</v>
      </c>
      <c r="C90" s="198" t="s">
        <v>610</v>
      </c>
      <c r="D90" s="198" t="s">
        <v>97</v>
      </c>
      <c r="E90" s="217" t="s">
        <v>272</v>
      </c>
      <c r="F90" s="218" t="s">
        <v>272</v>
      </c>
      <c r="G90" s="203">
        <v>0</v>
      </c>
      <c r="H90" s="203">
        <v>0</v>
      </c>
      <c r="I90" s="203">
        <v>0</v>
      </c>
      <c r="J90" s="203">
        <v>5.55</v>
      </c>
      <c r="K90" s="203">
        <v>0</v>
      </c>
      <c r="L90" s="203">
        <v>0</v>
      </c>
      <c r="M90" s="203">
        <v>0</v>
      </c>
      <c r="N90" s="203">
        <v>0</v>
      </c>
      <c r="O90" s="203">
        <v>0</v>
      </c>
      <c r="P90" s="203">
        <v>0</v>
      </c>
      <c r="Q90" s="203">
        <v>0</v>
      </c>
      <c r="R90" s="203">
        <v>0</v>
      </c>
      <c r="S90" s="203">
        <v>0</v>
      </c>
      <c r="T90" s="203">
        <v>0</v>
      </c>
      <c r="U90" s="203">
        <v>0</v>
      </c>
      <c r="V90" s="203">
        <v>0</v>
      </c>
      <c r="W90" s="203">
        <v>0</v>
      </c>
      <c r="X90" s="203">
        <v>0</v>
      </c>
      <c r="Y90" s="203">
        <v>0</v>
      </c>
      <c r="Z90" s="6">
        <v>0</v>
      </c>
      <c r="AA90" s="6">
        <v>0</v>
      </c>
      <c r="AB90" s="6"/>
      <c r="AC90" s="6"/>
      <c r="AD90" s="6"/>
      <c r="AE90" s="6"/>
      <c r="AF90" s="6"/>
      <c r="AG90" s="6"/>
      <c r="AH90" s="6"/>
      <c r="AI90" s="6"/>
      <c r="AJ90" s="203">
        <v>0</v>
      </c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6">
        <v>0</v>
      </c>
      <c r="CE90" s="6"/>
      <c r="CF90" s="6"/>
      <c r="CG90" s="6"/>
      <c r="CH90" s="6"/>
      <c r="CI90" s="213">
        <v>0</v>
      </c>
      <c r="CJ90" s="214">
        <v>0</v>
      </c>
      <c r="CK90" s="215" t="s">
        <v>291</v>
      </c>
      <c r="CL90" s="216" t="s">
        <v>291</v>
      </c>
      <c r="CN90" s="241">
        <v>0</v>
      </c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209"/>
      <c r="EE90" s="209"/>
      <c r="EF90" s="209"/>
      <c r="EG90" s="209"/>
      <c r="EH90" s="209"/>
      <c r="EI90" s="209"/>
      <c r="EJ90" s="209"/>
      <c r="EK90" s="209"/>
      <c r="EL90" s="209"/>
      <c r="EM90" s="209"/>
      <c r="EN90" s="209"/>
      <c r="EO90" s="209"/>
      <c r="EP90" s="209"/>
      <c r="EQ90" s="209"/>
      <c r="ER90" s="209"/>
      <c r="ES90" s="209"/>
      <c r="ET90" s="209"/>
      <c r="EU90" s="209"/>
      <c r="EV90" s="209"/>
      <c r="EW90" s="209"/>
      <c r="EX90" s="209"/>
      <c r="EY90" s="209"/>
      <c r="EZ90" s="209"/>
      <c r="FA90" s="209"/>
      <c r="FB90" s="209"/>
      <c r="FC90" s="209"/>
      <c r="FD90" s="209"/>
      <c r="FE90" s="209"/>
      <c r="FF90" s="209"/>
      <c r="FG90" s="209"/>
      <c r="FH90" s="209"/>
      <c r="FI90" s="209"/>
      <c r="FJ90" s="209"/>
      <c r="FK90" s="209"/>
      <c r="FL90" s="209"/>
      <c r="FM90" s="209"/>
      <c r="FN90" s="209"/>
      <c r="FO90" s="209"/>
      <c r="FP90" s="209"/>
      <c r="FQ90" s="209"/>
      <c r="FR90" s="209"/>
      <c r="FT90" s="209">
        <v>0</v>
      </c>
    </row>
    <row r="91" spans="1:176">
      <c r="A91" s="210">
        <v>11511202454</v>
      </c>
      <c r="B91" s="198" t="s">
        <v>120</v>
      </c>
      <c r="C91" s="198" t="s">
        <v>610</v>
      </c>
      <c r="D91" s="198" t="s">
        <v>98</v>
      </c>
      <c r="E91" s="217" t="s">
        <v>272</v>
      </c>
      <c r="F91" s="218" t="s">
        <v>272</v>
      </c>
      <c r="G91" s="203">
        <v>0</v>
      </c>
      <c r="H91" s="203">
        <v>0</v>
      </c>
      <c r="I91" s="203">
        <v>0</v>
      </c>
      <c r="J91" s="203">
        <v>5.55</v>
      </c>
      <c r="K91" s="203">
        <v>0</v>
      </c>
      <c r="L91" s="203">
        <v>0</v>
      </c>
      <c r="M91" s="203">
        <v>0</v>
      </c>
      <c r="N91" s="203">
        <v>0</v>
      </c>
      <c r="O91" s="203">
        <v>0</v>
      </c>
      <c r="P91" s="203">
        <v>0</v>
      </c>
      <c r="Q91" s="203">
        <v>0</v>
      </c>
      <c r="R91" s="203">
        <v>0</v>
      </c>
      <c r="S91" s="203">
        <v>0</v>
      </c>
      <c r="T91" s="203">
        <v>0</v>
      </c>
      <c r="U91" s="203">
        <v>0</v>
      </c>
      <c r="V91" s="203">
        <v>0</v>
      </c>
      <c r="W91" s="203">
        <v>0</v>
      </c>
      <c r="X91" s="203">
        <v>0</v>
      </c>
      <c r="Y91" s="203">
        <v>0</v>
      </c>
      <c r="Z91" s="6">
        <v>0</v>
      </c>
      <c r="AA91" s="6">
        <v>0</v>
      </c>
      <c r="AB91" s="6"/>
      <c r="AC91" s="6"/>
      <c r="AD91" s="6"/>
      <c r="AE91" s="6"/>
      <c r="AF91" s="6"/>
      <c r="AG91" s="6"/>
      <c r="AH91" s="6"/>
      <c r="AI91" s="6"/>
      <c r="AJ91" s="203">
        <v>0</v>
      </c>
      <c r="AK91" s="203"/>
      <c r="AL91" s="203"/>
      <c r="AM91" s="203"/>
      <c r="AN91" s="203"/>
      <c r="AO91" s="203"/>
      <c r="AP91" s="203"/>
      <c r="AQ91" s="203"/>
      <c r="AR91" s="203"/>
      <c r="AS91" s="203"/>
      <c r="AT91" s="203"/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/>
      <c r="CF91" s="6"/>
      <c r="CG91" s="6"/>
      <c r="CH91" s="6"/>
      <c r="CI91" s="213">
        <v>0</v>
      </c>
      <c r="CJ91" s="214">
        <v>0</v>
      </c>
      <c r="CK91" s="215" t="s">
        <v>291</v>
      </c>
      <c r="CL91" s="216" t="s">
        <v>291</v>
      </c>
      <c r="CN91" s="241">
        <v>0</v>
      </c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209"/>
      <c r="EE91" s="209"/>
      <c r="EF91" s="209"/>
      <c r="EG91" s="209"/>
      <c r="EH91" s="209"/>
      <c r="EI91" s="209"/>
      <c r="EJ91" s="209"/>
      <c r="EK91" s="209"/>
      <c r="EL91" s="209"/>
      <c r="EM91" s="209"/>
      <c r="EN91" s="209"/>
      <c r="EO91" s="209"/>
      <c r="EP91" s="209"/>
      <c r="EQ91" s="209"/>
      <c r="ER91" s="209"/>
      <c r="ES91" s="209"/>
      <c r="ET91" s="209"/>
      <c r="EU91" s="209"/>
      <c r="EV91" s="209"/>
      <c r="EW91" s="209"/>
      <c r="EX91" s="209"/>
      <c r="EY91" s="209"/>
      <c r="EZ91" s="209"/>
      <c r="FA91" s="209"/>
      <c r="FB91" s="209"/>
      <c r="FC91" s="209"/>
      <c r="FD91" s="209"/>
      <c r="FE91" s="209"/>
      <c r="FF91" s="209"/>
      <c r="FG91" s="209"/>
      <c r="FH91" s="209"/>
      <c r="FI91" s="209"/>
      <c r="FJ91" s="209"/>
      <c r="FK91" s="209"/>
      <c r="FL91" s="209"/>
      <c r="FM91" s="209"/>
      <c r="FN91" s="209"/>
      <c r="FO91" s="209"/>
      <c r="FP91" s="209"/>
      <c r="FQ91" s="209"/>
      <c r="FR91" s="209"/>
      <c r="FT91" s="209">
        <v>0</v>
      </c>
    </row>
    <row r="92" spans="1:176">
      <c r="A92" s="210" t="s">
        <v>612</v>
      </c>
      <c r="B92" s="198" t="s">
        <v>152</v>
      </c>
      <c r="C92" s="198" t="s">
        <v>30</v>
      </c>
      <c r="D92" s="198" t="s">
        <v>108</v>
      </c>
      <c r="E92" s="217" t="s">
        <v>272</v>
      </c>
      <c r="F92" s="218" t="s">
        <v>272</v>
      </c>
      <c r="G92" s="203">
        <v>0</v>
      </c>
      <c r="H92" s="203">
        <v>0</v>
      </c>
      <c r="I92" s="203">
        <v>0</v>
      </c>
      <c r="J92" s="203">
        <v>5.55</v>
      </c>
      <c r="K92" s="203">
        <v>0</v>
      </c>
      <c r="L92" s="203">
        <v>0</v>
      </c>
      <c r="M92" s="203">
        <v>0</v>
      </c>
      <c r="N92" s="203">
        <v>0</v>
      </c>
      <c r="O92" s="203">
        <v>0</v>
      </c>
      <c r="P92" s="203">
        <v>0</v>
      </c>
      <c r="Q92" s="203">
        <v>0</v>
      </c>
      <c r="R92" s="203">
        <v>0</v>
      </c>
      <c r="S92" s="203">
        <v>0</v>
      </c>
      <c r="T92" s="203">
        <v>0</v>
      </c>
      <c r="U92" s="203">
        <v>0</v>
      </c>
      <c r="V92" s="203">
        <v>0</v>
      </c>
      <c r="W92" s="203">
        <v>0</v>
      </c>
      <c r="X92" s="203">
        <v>0</v>
      </c>
      <c r="Y92" s="203">
        <v>0</v>
      </c>
      <c r="Z92" s="6">
        <v>0</v>
      </c>
      <c r="AA92" s="6">
        <v>0</v>
      </c>
      <c r="AB92" s="6"/>
      <c r="AC92" s="6"/>
      <c r="AD92" s="6"/>
      <c r="AE92" s="6"/>
      <c r="AF92" s="6"/>
      <c r="AG92" s="6"/>
      <c r="AH92" s="6"/>
      <c r="AI92" s="6"/>
      <c r="AJ92" s="203">
        <v>0</v>
      </c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v>0</v>
      </c>
      <c r="BW92" s="6">
        <v>0</v>
      </c>
      <c r="BX92" s="6">
        <v>0</v>
      </c>
      <c r="BY92" s="6">
        <v>0</v>
      </c>
      <c r="BZ92" s="6">
        <v>0</v>
      </c>
      <c r="CA92" s="6">
        <v>0</v>
      </c>
      <c r="CB92" s="6">
        <v>0</v>
      </c>
      <c r="CC92" s="6">
        <v>0</v>
      </c>
      <c r="CD92" s="6">
        <v>0</v>
      </c>
      <c r="CE92" s="6"/>
      <c r="CF92" s="6"/>
      <c r="CG92" s="6"/>
      <c r="CH92" s="6"/>
      <c r="CI92" s="213">
        <v>0</v>
      </c>
      <c r="CJ92" s="214">
        <v>0</v>
      </c>
      <c r="CK92" s="215" t="s">
        <v>291</v>
      </c>
      <c r="CL92" s="216" t="s">
        <v>291</v>
      </c>
      <c r="CN92" s="241">
        <v>0</v>
      </c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209"/>
      <c r="EE92" s="209"/>
      <c r="EF92" s="209"/>
      <c r="EG92" s="209"/>
      <c r="EH92" s="209"/>
      <c r="EI92" s="209"/>
      <c r="EJ92" s="209"/>
      <c r="EK92" s="209"/>
      <c r="EL92" s="209"/>
      <c r="EM92" s="209"/>
      <c r="EN92" s="209"/>
      <c r="EO92" s="209"/>
      <c r="EP92" s="209"/>
      <c r="EQ92" s="209"/>
      <c r="ER92" s="209"/>
      <c r="ES92" s="209"/>
      <c r="ET92" s="209"/>
      <c r="EU92" s="209"/>
      <c r="EV92" s="209"/>
      <c r="EW92" s="209"/>
      <c r="EX92" s="209"/>
      <c r="EY92" s="209"/>
      <c r="EZ92" s="209"/>
      <c r="FA92" s="209"/>
      <c r="FB92" s="209"/>
      <c r="FC92" s="209"/>
      <c r="FD92" s="209"/>
      <c r="FE92" s="209"/>
      <c r="FF92" s="209"/>
      <c r="FG92" s="209"/>
      <c r="FH92" s="209"/>
      <c r="FI92" s="209"/>
      <c r="FJ92" s="209"/>
      <c r="FK92" s="209"/>
      <c r="FL92" s="209"/>
      <c r="FM92" s="209"/>
      <c r="FN92" s="209"/>
      <c r="FO92" s="209"/>
      <c r="FP92" s="209"/>
      <c r="FQ92" s="209"/>
      <c r="FR92" s="209"/>
      <c r="FT92" s="209">
        <v>0</v>
      </c>
    </row>
    <row r="93" spans="1:176">
      <c r="A93" s="210">
        <v>11511000047</v>
      </c>
      <c r="B93" s="198" t="s">
        <v>613</v>
      </c>
      <c r="C93" s="198" t="s">
        <v>610</v>
      </c>
      <c r="D93" s="198" t="s">
        <v>107</v>
      </c>
      <c r="E93" s="217" t="s">
        <v>272</v>
      </c>
      <c r="F93" s="218" t="s">
        <v>272</v>
      </c>
      <c r="G93" s="203">
        <v>0</v>
      </c>
      <c r="H93" s="203">
        <v>39.97</v>
      </c>
      <c r="I93" s="203">
        <v>0</v>
      </c>
      <c r="J93" s="203">
        <v>0</v>
      </c>
      <c r="K93" s="203">
        <v>0</v>
      </c>
      <c r="L93" s="203">
        <v>0</v>
      </c>
      <c r="M93" s="203">
        <v>0</v>
      </c>
      <c r="N93" s="203">
        <v>0</v>
      </c>
      <c r="O93" s="203">
        <v>0</v>
      </c>
      <c r="P93" s="203">
        <v>0</v>
      </c>
      <c r="Q93" s="203">
        <v>0</v>
      </c>
      <c r="R93" s="203">
        <v>0</v>
      </c>
      <c r="S93" s="203">
        <v>0</v>
      </c>
      <c r="T93" s="203">
        <v>0</v>
      </c>
      <c r="U93" s="203">
        <v>0</v>
      </c>
      <c r="V93" s="203">
        <v>0</v>
      </c>
      <c r="W93" s="203">
        <v>0</v>
      </c>
      <c r="X93" s="203">
        <v>0</v>
      </c>
      <c r="Y93" s="203">
        <v>0</v>
      </c>
      <c r="Z93" s="6">
        <v>0</v>
      </c>
      <c r="AA93" s="6">
        <v>0</v>
      </c>
      <c r="AB93" s="6"/>
      <c r="AC93" s="6"/>
      <c r="AD93" s="6"/>
      <c r="AE93" s="6"/>
      <c r="AF93" s="6"/>
      <c r="AG93" s="6"/>
      <c r="AH93" s="6"/>
      <c r="AI93" s="6"/>
      <c r="AJ93" s="203">
        <v>0</v>
      </c>
      <c r="AK93" s="203"/>
      <c r="AL93" s="203"/>
      <c r="AM93" s="203"/>
      <c r="AN93" s="203"/>
      <c r="AO93" s="203"/>
      <c r="AP93" s="203"/>
      <c r="AQ93" s="203"/>
      <c r="AR93" s="203"/>
      <c r="AS93" s="203"/>
      <c r="AT93" s="203"/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6">
        <v>0</v>
      </c>
      <c r="CC93" s="6">
        <v>0</v>
      </c>
      <c r="CD93" s="6">
        <v>0</v>
      </c>
      <c r="CE93" s="6"/>
      <c r="CF93" s="6"/>
      <c r="CG93" s="6"/>
      <c r="CH93" s="6"/>
      <c r="CI93" s="213">
        <v>0</v>
      </c>
      <c r="CJ93" s="214">
        <v>0</v>
      </c>
      <c r="CK93" s="215" t="s">
        <v>291</v>
      </c>
      <c r="CL93" s="216" t="s">
        <v>291</v>
      </c>
      <c r="CN93" s="241">
        <v>0</v>
      </c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209"/>
      <c r="EE93" s="209"/>
      <c r="EF93" s="209"/>
      <c r="EG93" s="209"/>
      <c r="EH93" s="209"/>
      <c r="EI93" s="209"/>
      <c r="EJ93" s="209"/>
      <c r="EK93" s="209"/>
      <c r="EL93" s="209"/>
      <c r="EM93" s="209"/>
      <c r="EN93" s="209"/>
      <c r="EO93" s="209"/>
      <c r="EP93" s="209"/>
      <c r="EQ93" s="209"/>
      <c r="ER93" s="209"/>
      <c r="ES93" s="209"/>
      <c r="ET93" s="209"/>
      <c r="EU93" s="209"/>
      <c r="EV93" s="209"/>
      <c r="EW93" s="209"/>
      <c r="EX93" s="209"/>
      <c r="EY93" s="209"/>
      <c r="EZ93" s="209"/>
      <c r="FA93" s="209"/>
      <c r="FB93" s="209"/>
      <c r="FC93" s="209"/>
      <c r="FD93" s="209"/>
      <c r="FE93" s="209"/>
      <c r="FF93" s="209"/>
      <c r="FG93" s="209"/>
      <c r="FH93" s="209"/>
      <c r="FI93" s="209"/>
      <c r="FJ93" s="209"/>
      <c r="FK93" s="209"/>
      <c r="FL93" s="209"/>
      <c r="FM93" s="209"/>
      <c r="FN93" s="209"/>
      <c r="FO93" s="209"/>
      <c r="FP93" s="209"/>
      <c r="FQ93" s="209"/>
      <c r="FR93" s="209"/>
      <c r="FT93" s="209">
        <v>0</v>
      </c>
    </row>
    <row r="94" spans="1:176">
      <c r="A94" s="210">
        <v>11511202977</v>
      </c>
      <c r="B94" s="198" t="s">
        <v>184</v>
      </c>
      <c r="C94" s="198" t="s">
        <v>46</v>
      </c>
      <c r="D94" s="198" t="s">
        <v>185</v>
      </c>
      <c r="E94" s="217">
        <v>38980</v>
      </c>
      <c r="F94" s="218">
        <v>7</v>
      </c>
      <c r="G94" s="203">
        <v>2.04</v>
      </c>
      <c r="H94" s="203">
        <v>0</v>
      </c>
      <c r="I94" s="203">
        <v>0</v>
      </c>
      <c r="J94" s="203">
        <v>0</v>
      </c>
      <c r="K94" s="203">
        <v>0</v>
      </c>
      <c r="L94" s="203">
        <v>0</v>
      </c>
      <c r="M94" s="203">
        <v>0</v>
      </c>
      <c r="N94" s="203">
        <v>0</v>
      </c>
      <c r="O94" s="203">
        <v>0</v>
      </c>
      <c r="P94" s="203">
        <v>0</v>
      </c>
      <c r="Q94" s="203">
        <v>0</v>
      </c>
      <c r="R94" s="203">
        <v>0</v>
      </c>
      <c r="S94" s="203">
        <v>0</v>
      </c>
      <c r="T94" s="203">
        <v>0</v>
      </c>
      <c r="U94" s="203">
        <v>0</v>
      </c>
      <c r="V94" s="203">
        <v>0</v>
      </c>
      <c r="W94" s="203">
        <v>0</v>
      </c>
      <c r="X94" s="203">
        <v>0</v>
      </c>
      <c r="Y94" s="203">
        <v>0</v>
      </c>
      <c r="Z94" s="6">
        <v>0</v>
      </c>
      <c r="AA94" s="6">
        <v>0</v>
      </c>
      <c r="AB94" s="6"/>
      <c r="AC94" s="6"/>
      <c r="AD94" s="6"/>
      <c r="AE94" s="6"/>
      <c r="AF94" s="6"/>
      <c r="AG94" s="6"/>
      <c r="AH94" s="6"/>
      <c r="AI94" s="6"/>
      <c r="AJ94" s="203">
        <v>0</v>
      </c>
      <c r="AK94" s="203"/>
      <c r="AL94" s="203"/>
      <c r="AM94" s="203"/>
      <c r="AN94" s="203"/>
      <c r="AO94" s="203"/>
      <c r="AP94" s="203"/>
      <c r="AQ94" s="203"/>
      <c r="AR94" s="203"/>
      <c r="AS94" s="203"/>
      <c r="AT94" s="203"/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  <c r="BU94" s="6">
        <v>0</v>
      </c>
      <c r="BV94" s="6">
        <v>0</v>
      </c>
      <c r="BW94" s="6">
        <v>0</v>
      </c>
      <c r="BX94" s="6">
        <v>0</v>
      </c>
      <c r="BY94" s="6">
        <v>0</v>
      </c>
      <c r="BZ94" s="6">
        <v>0</v>
      </c>
      <c r="CA94" s="6">
        <v>0</v>
      </c>
      <c r="CB94" s="6">
        <v>0</v>
      </c>
      <c r="CC94" s="6">
        <v>0</v>
      </c>
      <c r="CD94" s="6">
        <v>0</v>
      </c>
      <c r="CE94" s="6"/>
      <c r="CF94" s="6"/>
      <c r="CG94" s="6"/>
      <c r="CH94" s="6"/>
      <c r="CI94" s="213">
        <v>0</v>
      </c>
      <c r="CJ94" s="214">
        <v>0</v>
      </c>
      <c r="CK94" s="215" t="s">
        <v>291</v>
      </c>
      <c r="CL94" s="216" t="s">
        <v>291</v>
      </c>
      <c r="CN94" s="241">
        <v>0</v>
      </c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209"/>
      <c r="EE94" s="209"/>
      <c r="EF94" s="209"/>
      <c r="EG94" s="209"/>
      <c r="EH94" s="209"/>
      <c r="EI94" s="209"/>
      <c r="EJ94" s="209"/>
      <c r="EK94" s="209"/>
      <c r="EL94" s="209"/>
      <c r="EM94" s="209"/>
      <c r="EN94" s="209"/>
      <c r="EO94" s="209"/>
      <c r="EP94" s="209"/>
      <c r="EQ94" s="209"/>
      <c r="ER94" s="209"/>
      <c r="ES94" s="209"/>
      <c r="ET94" s="209"/>
      <c r="EU94" s="209"/>
      <c r="EV94" s="209"/>
      <c r="EW94" s="209"/>
      <c r="EX94" s="209"/>
      <c r="EY94" s="209"/>
      <c r="EZ94" s="209"/>
      <c r="FA94" s="209"/>
      <c r="FB94" s="209"/>
      <c r="FC94" s="209"/>
      <c r="FD94" s="209"/>
      <c r="FE94" s="209"/>
      <c r="FF94" s="209"/>
      <c r="FG94" s="209"/>
      <c r="FH94" s="209"/>
      <c r="FI94" s="209"/>
      <c r="FJ94" s="209"/>
      <c r="FK94" s="209"/>
      <c r="FL94" s="209"/>
      <c r="FM94" s="209"/>
      <c r="FN94" s="209"/>
      <c r="FO94" s="209"/>
      <c r="FP94" s="209"/>
      <c r="FQ94" s="209"/>
      <c r="FR94" s="209"/>
      <c r="FT94" s="209">
        <v>0</v>
      </c>
    </row>
    <row r="95" spans="1:176">
      <c r="A95" s="210">
        <v>11511202967</v>
      </c>
      <c r="B95" s="198" t="s">
        <v>187</v>
      </c>
      <c r="C95" s="198" t="s">
        <v>46</v>
      </c>
      <c r="D95" s="198" t="s">
        <v>186</v>
      </c>
      <c r="E95" s="217">
        <v>38744</v>
      </c>
      <c r="F95" s="218">
        <v>7</v>
      </c>
      <c r="G95" s="203">
        <v>0</v>
      </c>
      <c r="H95" s="203">
        <v>0</v>
      </c>
      <c r="I95" s="203">
        <v>0</v>
      </c>
      <c r="J95" s="203">
        <v>0</v>
      </c>
      <c r="K95" s="203">
        <v>0</v>
      </c>
      <c r="L95" s="203">
        <v>0</v>
      </c>
      <c r="M95" s="203">
        <v>0</v>
      </c>
      <c r="N95" s="203">
        <v>0</v>
      </c>
      <c r="O95" s="203">
        <v>0</v>
      </c>
      <c r="P95" s="203">
        <v>0</v>
      </c>
      <c r="Q95" s="203">
        <v>0</v>
      </c>
      <c r="R95" s="203">
        <v>0</v>
      </c>
      <c r="S95" s="203">
        <v>0</v>
      </c>
      <c r="T95" s="203">
        <v>0</v>
      </c>
      <c r="U95" s="203">
        <v>0</v>
      </c>
      <c r="V95" s="203">
        <v>0</v>
      </c>
      <c r="W95" s="203">
        <v>0</v>
      </c>
      <c r="X95" s="203">
        <v>0</v>
      </c>
      <c r="Y95" s="203">
        <v>0</v>
      </c>
      <c r="Z95" s="6">
        <v>0</v>
      </c>
      <c r="AA95" s="6">
        <v>0</v>
      </c>
      <c r="AB95" s="6"/>
      <c r="AC95" s="6"/>
      <c r="AD95" s="6"/>
      <c r="AE95" s="6"/>
      <c r="AF95" s="6"/>
      <c r="AG95" s="6"/>
      <c r="AH95" s="6"/>
      <c r="AI95" s="6"/>
      <c r="AJ95" s="203">
        <v>0</v>
      </c>
      <c r="AK95" s="203"/>
      <c r="AL95" s="203"/>
      <c r="AM95" s="203"/>
      <c r="AN95" s="203"/>
      <c r="AO95" s="203"/>
      <c r="AP95" s="203"/>
      <c r="AQ95" s="203"/>
      <c r="AR95" s="203"/>
      <c r="AS95" s="203"/>
      <c r="AT95" s="203"/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>
        <v>0</v>
      </c>
      <c r="BV95" s="6">
        <v>0</v>
      </c>
      <c r="BW95" s="6">
        <v>0</v>
      </c>
      <c r="BX95" s="6">
        <v>0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0</v>
      </c>
      <c r="CE95" s="6"/>
      <c r="CF95" s="6"/>
      <c r="CG95" s="6"/>
      <c r="CH95" s="6"/>
      <c r="CI95" s="213">
        <v>0</v>
      </c>
      <c r="CJ95" s="214">
        <v>0</v>
      </c>
      <c r="CK95" s="215" t="s">
        <v>291</v>
      </c>
      <c r="CL95" s="216" t="s">
        <v>291</v>
      </c>
      <c r="CN95" s="241">
        <v>0</v>
      </c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209"/>
      <c r="EE95" s="209"/>
      <c r="EF95" s="209"/>
      <c r="EG95" s="209"/>
      <c r="EH95" s="209"/>
      <c r="EI95" s="209"/>
      <c r="EJ95" s="209"/>
      <c r="EK95" s="209"/>
      <c r="EL95" s="209"/>
      <c r="EM95" s="209"/>
      <c r="EN95" s="209"/>
      <c r="EO95" s="209"/>
      <c r="EP95" s="209"/>
      <c r="EQ95" s="209"/>
      <c r="ER95" s="209"/>
      <c r="ES95" s="209"/>
      <c r="ET95" s="209"/>
      <c r="EU95" s="209"/>
      <c r="EV95" s="209"/>
      <c r="EW95" s="209"/>
      <c r="EX95" s="209"/>
      <c r="EY95" s="209"/>
      <c r="EZ95" s="209"/>
      <c r="FA95" s="209"/>
      <c r="FB95" s="209"/>
      <c r="FC95" s="209"/>
      <c r="FD95" s="209"/>
      <c r="FE95" s="209"/>
      <c r="FF95" s="209"/>
      <c r="FG95" s="209"/>
      <c r="FH95" s="209"/>
      <c r="FI95" s="209"/>
      <c r="FJ95" s="209"/>
      <c r="FK95" s="209"/>
      <c r="FL95" s="209"/>
      <c r="FM95" s="209"/>
      <c r="FN95" s="209"/>
      <c r="FO95" s="209"/>
      <c r="FP95" s="209"/>
      <c r="FQ95" s="209"/>
      <c r="FR95" s="209"/>
      <c r="FT95" s="209">
        <v>0</v>
      </c>
    </row>
    <row r="96" spans="1:176">
      <c r="A96" s="210"/>
      <c r="B96" s="198" t="s">
        <v>272</v>
      </c>
      <c r="C96" s="198" t="s">
        <v>272</v>
      </c>
      <c r="D96" s="198" t="s">
        <v>272</v>
      </c>
      <c r="E96" s="217" t="s">
        <v>272</v>
      </c>
      <c r="F96" s="218" t="s">
        <v>272</v>
      </c>
      <c r="G96" s="203">
        <v>0</v>
      </c>
      <c r="H96" s="203">
        <v>0</v>
      </c>
      <c r="I96" s="203">
        <v>0</v>
      </c>
      <c r="J96" s="203">
        <v>0</v>
      </c>
      <c r="K96" s="203">
        <v>0</v>
      </c>
      <c r="L96" s="203">
        <v>0</v>
      </c>
      <c r="M96" s="203">
        <v>0</v>
      </c>
      <c r="N96" s="203">
        <v>0</v>
      </c>
      <c r="O96" s="203">
        <v>0</v>
      </c>
      <c r="P96" s="203">
        <v>0</v>
      </c>
      <c r="Q96" s="203">
        <v>0</v>
      </c>
      <c r="R96" s="203">
        <v>0</v>
      </c>
      <c r="S96" s="203">
        <v>0</v>
      </c>
      <c r="T96" s="203">
        <v>0</v>
      </c>
      <c r="U96" s="203">
        <v>0</v>
      </c>
      <c r="V96" s="203">
        <v>0</v>
      </c>
      <c r="W96" s="203">
        <v>0</v>
      </c>
      <c r="X96" s="203">
        <v>0</v>
      </c>
      <c r="Y96" s="203">
        <v>0</v>
      </c>
      <c r="Z96" s="6">
        <v>0</v>
      </c>
      <c r="AA96" s="6">
        <v>0</v>
      </c>
      <c r="AB96" s="6"/>
      <c r="AC96" s="6"/>
      <c r="AD96" s="6"/>
      <c r="AE96" s="6"/>
      <c r="AF96" s="6"/>
      <c r="AG96" s="6"/>
      <c r="AH96" s="6"/>
      <c r="AI96" s="6"/>
      <c r="AJ96" s="203">
        <v>0</v>
      </c>
      <c r="AK96" s="203"/>
      <c r="AL96" s="203"/>
      <c r="AM96" s="203"/>
      <c r="AN96" s="203"/>
      <c r="AO96" s="203"/>
      <c r="AP96" s="203"/>
      <c r="AQ96" s="203"/>
      <c r="AR96" s="203"/>
      <c r="AS96" s="203"/>
      <c r="AT96" s="203"/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  <c r="BU96" s="6">
        <v>0</v>
      </c>
      <c r="BV96" s="6">
        <v>0</v>
      </c>
      <c r="BW96" s="6">
        <v>0</v>
      </c>
      <c r="BX96" s="6">
        <v>0</v>
      </c>
      <c r="BY96" s="6">
        <v>0</v>
      </c>
      <c r="BZ96" s="6">
        <v>0</v>
      </c>
      <c r="CA96" s="6">
        <v>0</v>
      </c>
      <c r="CB96" s="6">
        <v>0</v>
      </c>
      <c r="CC96" s="6">
        <v>0</v>
      </c>
      <c r="CD96" s="6">
        <v>0</v>
      </c>
      <c r="CE96" s="6"/>
      <c r="CF96" s="6"/>
      <c r="CG96" s="6"/>
      <c r="CH96" s="6"/>
      <c r="CI96" s="213">
        <v>0</v>
      </c>
      <c r="CJ96" s="214">
        <v>0</v>
      </c>
      <c r="CK96" s="215" t="s">
        <v>291</v>
      </c>
      <c r="CL96" s="216" t="s">
        <v>291</v>
      </c>
      <c r="CN96" s="241">
        <v>0</v>
      </c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209"/>
      <c r="EE96" s="209"/>
      <c r="EF96" s="209"/>
      <c r="EG96" s="209"/>
      <c r="EH96" s="209"/>
      <c r="EI96" s="209"/>
      <c r="EJ96" s="209"/>
      <c r="EK96" s="209"/>
      <c r="EL96" s="209"/>
      <c r="EM96" s="209"/>
      <c r="EN96" s="209"/>
      <c r="EO96" s="209"/>
      <c r="EP96" s="209"/>
      <c r="EQ96" s="209"/>
      <c r="ER96" s="209"/>
      <c r="ES96" s="209"/>
      <c r="ET96" s="209"/>
      <c r="EU96" s="209"/>
      <c r="EV96" s="209"/>
      <c r="EW96" s="209"/>
      <c r="EX96" s="209"/>
      <c r="EY96" s="209"/>
      <c r="EZ96" s="209"/>
      <c r="FA96" s="209"/>
      <c r="FB96" s="209"/>
      <c r="FC96" s="209"/>
      <c r="FD96" s="209"/>
      <c r="FE96" s="209"/>
      <c r="FF96" s="209"/>
      <c r="FG96" s="209"/>
      <c r="FH96" s="209"/>
      <c r="FI96" s="209"/>
      <c r="FJ96" s="209"/>
      <c r="FK96" s="209"/>
      <c r="FL96" s="209"/>
      <c r="FM96" s="209"/>
      <c r="FN96" s="209"/>
      <c r="FO96" s="209"/>
      <c r="FP96" s="209"/>
      <c r="FQ96" s="209"/>
      <c r="FR96" s="209"/>
      <c r="FT96" s="209">
        <v>0</v>
      </c>
    </row>
    <row r="97" spans="1:176">
      <c r="A97" s="210"/>
      <c r="B97" s="198" t="s">
        <v>272</v>
      </c>
      <c r="C97" s="198" t="s">
        <v>272</v>
      </c>
      <c r="D97" s="198" t="s">
        <v>272</v>
      </c>
      <c r="E97" s="217" t="s">
        <v>272</v>
      </c>
      <c r="F97" s="218" t="s">
        <v>272</v>
      </c>
      <c r="G97" s="203">
        <v>0</v>
      </c>
      <c r="H97" s="203">
        <v>0</v>
      </c>
      <c r="I97" s="203">
        <v>0</v>
      </c>
      <c r="J97" s="203">
        <v>0</v>
      </c>
      <c r="K97" s="203">
        <v>0</v>
      </c>
      <c r="L97" s="203">
        <v>0</v>
      </c>
      <c r="M97" s="203">
        <v>0</v>
      </c>
      <c r="N97" s="203">
        <v>0</v>
      </c>
      <c r="O97" s="203">
        <v>0</v>
      </c>
      <c r="P97" s="203">
        <v>0</v>
      </c>
      <c r="Q97" s="203">
        <v>0</v>
      </c>
      <c r="R97" s="203">
        <v>0</v>
      </c>
      <c r="S97" s="203">
        <v>0</v>
      </c>
      <c r="T97" s="203">
        <v>0</v>
      </c>
      <c r="U97" s="203">
        <v>0</v>
      </c>
      <c r="V97" s="203">
        <v>0</v>
      </c>
      <c r="W97" s="203">
        <v>0</v>
      </c>
      <c r="X97" s="203">
        <v>0</v>
      </c>
      <c r="Y97" s="203">
        <v>0</v>
      </c>
      <c r="Z97" s="6">
        <v>0</v>
      </c>
      <c r="AA97" s="6">
        <v>0</v>
      </c>
      <c r="AB97" s="6"/>
      <c r="AC97" s="6"/>
      <c r="AD97" s="6"/>
      <c r="AE97" s="6"/>
      <c r="AF97" s="6"/>
      <c r="AG97" s="6"/>
      <c r="AH97" s="6"/>
      <c r="AI97" s="6"/>
      <c r="AJ97" s="203">
        <v>0</v>
      </c>
      <c r="AK97" s="203"/>
      <c r="AL97" s="203"/>
      <c r="AM97" s="203"/>
      <c r="AN97" s="203"/>
      <c r="AO97" s="203"/>
      <c r="AP97" s="203"/>
      <c r="AQ97" s="203"/>
      <c r="AR97" s="203"/>
      <c r="AS97" s="203"/>
      <c r="AT97" s="203"/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>
        <v>0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0</v>
      </c>
      <c r="CE97" s="6"/>
      <c r="CF97" s="6"/>
      <c r="CG97" s="6"/>
      <c r="CH97" s="6"/>
      <c r="CI97" s="213">
        <v>0</v>
      </c>
      <c r="CJ97" s="214">
        <v>0</v>
      </c>
      <c r="CK97" s="215" t="s">
        <v>291</v>
      </c>
      <c r="CL97" s="216" t="s">
        <v>291</v>
      </c>
      <c r="CN97" s="241">
        <v>0</v>
      </c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209"/>
      <c r="EE97" s="209"/>
      <c r="EF97" s="209"/>
      <c r="EG97" s="209"/>
      <c r="EH97" s="209"/>
      <c r="EI97" s="209"/>
      <c r="EJ97" s="209"/>
      <c r="EK97" s="209"/>
      <c r="EL97" s="209"/>
      <c r="EM97" s="209"/>
      <c r="EN97" s="209"/>
      <c r="EO97" s="209"/>
      <c r="EP97" s="209"/>
      <c r="EQ97" s="209"/>
      <c r="ER97" s="209"/>
      <c r="ES97" s="209"/>
      <c r="ET97" s="209"/>
      <c r="EU97" s="209"/>
      <c r="EV97" s="209"/>
      <c r="EW97" s="209"/>
      <c r="EX97" s="209"/>
      <c r="EY97" s="209"/>
      <c r="EZ97" s="209"/>
      <c r="FA97" s="209"/>
      <c r="FB97" s="209"/>
      <c r="FC97" s="209"/>
      <c r="FD97" s="209"/>
      <c r="FE97" s="209"/>
      <c r="FF97" s="209"/>
      <c r="FG97" s="209"/>
      <c r="FH97" s="209"/>
      <c r="FI97" s="209"/>
      <c r="FJ97" s="209"/>
      <c r="FK97" s="209"/>
      <c r="FL97" s="209"/>
      <c r="FM97" s="209"/>
      <c r="FN97" s="209"/>
      <c r="FO97" s="209"/>
      <c r="FP97" s="209"/>
      <c r="FQ97" s="209"/>
      <c r="FR97" s="209"/>
      <c r="FT97" s="209">
        <v>0</v>
      </c>
    </row>
    <row r="98" spans="1:176">
      <c r="A98" s="210"/>
      <c r="B98" s="198" t="s">
        <v>272</v>
      </c>
      <c r="C98" s="198" t="s">
        <v>272</v>
      </c>
      <c r="D98" s="198" t="s">
        <v>272</v>
      </c>
      <c r="E98" s="217" t="s">
        <v>272</v>
      </c>
      <c r="F98" s="218" t="s">
        <v>272</v>
      </c>
      <c r="G98" s="203">
        <v>0</v>
      </c>
      <c r="H98" s="203">
        <v>0</v>
      </c>
      <c r="I98" s="203">
        <v>0</v>
      </c>
      <c r="J98" s="203">
        <v>0</v>
      </c>
      <c r="K98" s="203">
        <v>0</v>
      </c>
      <c r="L98" s="203">
        <v>0</v>
      </c>
      <c r="M98" s="203">
        <v>0</v>
      </c>
      <c r="N98" s="203">
        <v>0</v>
      </c>
      <c r="O98" s="203">
        <v>0</v>
      </c>
      <c r="P98" s="203">
        <v>0</v>
      </c>
      <c r="Q98" s="203">
        <v>0</v>
      </c>
      <c r="R98" s="203">
        <v>0</v>
      </c>
      <c r="S98" s="203">
        <v>0</v>
      </c>
      <c r="T98" s="203">
        <v>0</v>
      </c>
      <c r="U98" s="203">
        <v>0</v>
      </c>
      <c r="V98" s="203">
        <v>0</v>
      </c>
      <c r="W98" s="203">
        <v>0</v>
      </c>
      <c r="X98" s="203">
        <v>0</v>
      </c>
      <c r="Y98" s="203">
        <v>0</v>
      </c>
      <c r="Z98" s="6">
        <v>0</v>
      </c>
      <c r="AA98" s="6">
        <v>0</v>
      </c>
      <c r="AB98" s="6"/>
      <c r="AC98" s="6"/>
      <c r="AD98" s="6"/>
      <c r="AE98" s="6"/>
      <c r="AF98" s="6"/>
      <c r="AG98" s="6"/>
      <c r="AH98" s="6"/>
      <c r="AI98" s="6"/>
      <c r="AJ98" s="203">
        <v>0</v>
      </c>
      <c r="AK98" s="203"/>
      <c r="AL98" s="203"/>
      <c r="AM98" s="203"/>
      <c r="AN98" s="203"/>
      <c r="AO98" s="203"/>
      <c r="AP98" s="203"/>
      <c r="AQ98" s="203"/>
      <c r="AR98" s="203"/>
      <c r="AS98" s="203"/>
      <c r="AT98" s="203"/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/>
      <c r="CF98" s="6"/>
      <c r="CG98" s="6"/>
      <c r="CH98" s="6"/>
      <c r="CI98" s="213">
        <v>0</v>
      </c>
      <c r="CJ98" s="214">
        <v>0</v>
      </c>
      <c r="CK98" s="215" t="s">
        <v>291</v>
      </c>
      <c r="CL98" s="216" t="s">
        <v>291</v>
      </c>
      <c r="CN98" s="241">
        <v>0</v>
      </c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209"/>
      <c r="EE98" s="209"/>
      <c r="EF98" s="209"/>
      <c r="EG98" s="209"/>
      <c r="EH98" s="209"/>
      <c r="EI98" s="209"/>
      <c r="EJ98" s="209"/>
      <c r="EK98" s="209"/>
      <c r="EL98" s="209"/>
      <c r="EM98" s="209"/>
      <c r="EN98" s="209"/>
      <c r="EO98" s="209"/>
      <c r="EP98" s="209"/>
      <c r="EQ98" s="209"/>
      <c r="ER98" s="209"/>
      <c r="ES98" s="209"/>
      <c r="ET98" s="209"/>
      <c r="EU98" s="209"/>
      <c r="EV98" s="209"/>
      <c r="EW98" s="209"/>
      <c r="EX98" s="209"/>
      <c r="EY98" s="209"/>
      <c r="EZ98" s="209"/>
      <c r="FA98" s="209"/>
      <c r="FB98" s="209"/>
      <c r="FC98" s="209"/>
      <c r="FD98" s="209"/>
      <c r="FE98" s="209"/>
      <c r="FF98" s="209"/>
      <c r="FG98" s="209"/>
      <c r="FH98" s="209"/>
      <c r="FI98" s="209"/>
      <c r="FJ98" s="209"/>
      <c r="FK98" s="209"/>
      <c r="FL98" s="209"/>
      <c r="FM98" s="209"/>
      <c r="FN98" s="209"/>
      <c r="FO98" s="209"/>
      <c r="FP98" s="209"/>
      <c r="FQ98" s="209"/>
      <c r="FR98" s="209"/>
      <c r="FT98" s="209">
        <v>0</v>
      </c>
    </row>
    <row r="99" spans="1:176">
      <c r="A99" s="210"/>
      <c r="B99" s="198" t="s">
        <v>272</v>
      </c>
      <c r="C99" s="198" t="s">
        <v>272</v>
      </c>
      <c r="D99" s="198" t="s">
        <v>272</v>
      </c>
      <c r="E99" s="217" t="s">
        <v>272</v>
      </c>
      <c r="F99" s="218" t="s">
        <v>272</v>
      </c>
      <c r="G99" s="203">
        <v>0</v>
      </c>
      <c r="H99" s="203">
        <v>0</v>
      </c>
      <c r="I99" s="203">
        <v>0</v>
      </c>
      <c r="J99" s="203">
        <v>0</v>
      </c>
      <c r="K99" s="203">
        <v>0</v>
      </c>
      <c r="L99" s="203">
        <v>0</v>
      </c>
      <c r="M99" s="203">
        <v>0</v>
      </c>
      <c r="N99" s="203">
        <v>0</v>
      </c>
      <c r="O99" s="203">
        <v>0</v>
      </c>
      <c r="P99" s="203">
        <v>0</v>
      </c>
      <c r="Q99" s="203">
        <v>0</v>
      </c>
      <c r="R99" s="203">
        <v>0</v>
      </c>
      <c r="S99" s="203">
        <v>0</v>
      </c>
      <c r="T99" s="203">
        <v>0</v>
      </c>
      <c r="U99" s="203">
        <v>0</v>
      </c>
      <c r="V99" s="203">
        <v>0</v>
      </c>
      <c r="W99" s="203">
        <v>0</v>
      </c>
      <c r="X99" s="203">
        <v>0</v>
      </c>
      <c r="Y99" s="203">
        <v>0</v>
      </c>
      <c r="Z99" s="6">
        <v>0</v>
      </c>
      <c r="AA99" s="6">
        <v>0</v>
      </c>
      <c r="AB99" s="6"/>
      <c r="AC99" s="6"/>
      <c r="AD99" s="6"/>
      <c r="AE99" s="6"/>
      <c r="AF99" s="6"/>
      <c r="AG99" s="6"/>
      <c r="AH99" s="6"/>
      <c r="AI99" s="6"/>
      <c r="AJ99" s="203">
        <v>0</v>
      </c>
      <c r="AK99" s="203"/>
      <c r="AL99" s="203"/>
      <c r="AM99" s="203"/>
      <c r="AN99" s="203"/>
      <c r="AO99" s="203"/>
      <c r="AP99" s="203"/>
      <c r="AQ99" s="203"/>
      <c r="AR99" s="203"/>
      <c r="AS99" s="203"/>
      <c r="AT99" s="203"/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  <c r="BU99" s="6">
        <v>0</v>
      </c>
      <c r="BV99" s="6">
        <v>0</v>
      </c>
      <c r="BW99" s="6">
        <v>0</v>
      </c>
      <c r="BX99" s="6">
        <v>0</v>
      </c>
      <c r="BY99" s="6">
        <v>0</v>
      </c>
      <c r="BZ99" s="6">
        <v>0</v>
      </c>
      <c r="CA99" s="6">
        <v>0</v>
      </c>
      <c r="CB99" s="6">
        <v>0</v>
      </c>
      <c r="CC99" s="6">
        <v>0</v>
      </c>
      <c r="CD99" s="6">
        <v>0</v>
      </c>
      <c r="CE99" s="6"/>
      <c r="CF99" s="6"/>
      <c r="CG99" s="6"/>
      <c r="CH99" s="6"/>
      <c r="CI99" s="213">
        <v>0</v>
      </c>
      <c r="CJ99" s="214">
        <v>0</v>
      </c>
      <c r="CK99" s="215" t="s">
        <v>291</v>
      </c>
      <c r="CL99" s="216" t="s">
        <v>291</v>
      </c>
      <c r="CN99" s="241">
        <v>0</v>
      </c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209"/>
      <c r="EE99" s="209"/>
      <c r="EF99" s="209"/>
      <c r="EG99" s="209"/>
      <c r="EH99" s="209"/>
      <c r="EI99" s="209"/>
      <c r="EJ99" s="209"/>
      <c r="EK99" s="209"/>
      <c r="EL99" s="209"/>
      <c r="EM99" s="209"/>
      <c r="EN99" s="209"/>
      <c r="EO99" s="209"/>
      <c r="EP99" s="209"/>
      <c r="EQ99" s="209"/>
      <c r="ER99" s="209"/>
      <c r="ES99" s="209"/>
      <c r="ET99" s="209"/>
      <c r="EU99" s="209"/>
      <c r="EV99" s="209"/>
      <c r="EW99" s="209"/>
      <c r="EX99" s="209"/>
      <c r="EY99" s="209"/>
      <c r="EZ99" s="209"/>
      <c r="FA99" s="209"/>
      <c r="FB99" s="209"/>
      <c r="FC99" s="209"/>
      <c r="FD99" s="209"/>
      <c r="FE99" s="209"/>
      <c r="FF99" s="209"/>
      <c r="FG99" s="209"/>
      <c r="FH99" s="209"/>
      <c r="FI99" s="209"/>
      <c r="FJ99" s="209"/>
      <c r="FK99" s="209"/>
      <c r="FL99" s="209"/>
      <c r="FM99" s="209"/>
      <c r="FN99" s="209"/>
      <c r="FO99" s="209"/>
      <c r="FP99" s="209"/>
      <c r="FQ99" s="209"/>
      <c r="FR99" s="209"/>
      <c r="FT99" s="209">
        <v>0</v>
      </c>
    </row>
    <row r="100" spans="1:176">
      <c r="A100" s="210"/>
      <c r="B100" s="198" t="s">
        <v>272</v>
      </c>
      <c r="C100" s="198" t="s">
        <v>272</v>
      </c>
      <c r="D100" s="198" t="s">
        <v>272</v>
      </c>
      <c r="E100" s="217" t="s">
        <v>272</v>
      </c>
      <c r="F100" s="218" t="s">
        <v>272</v>
      </c>
      <c r="G100" s="203">
        <v>0</v>
      </c>
      <c r="H100" s="203">
        <v>0</v>
      </c>
      <c r="I100" s="203">
        <v>0</v>
      </c>
      <c r="J100" s="203">
        <v>0</v>
      </c>
      <c r="K100" s="203">
        <v>0</v>
      </c>
      <c r="L100" s="203">
        <v>0</v>
      </c>
      <c r="M100" s="203">
        <v>0</v>
      </c>
      <c r="N100" s="203">
        <v>0</v>
      </c>
      <c r="O100" s="203">
        <v>0</v>
      </c>
      <c r="P100" s="203">
        <v>0</v>
      </c>
      <c r="Q100" s="203">
        <v>0</v>
      </c>
      <c r="R100" s="203">
        <v>0</v>
      </c>
      <c r="S100" s="203">
        <v>0</v>
      </c>
      <c r="T100" s="203">
        <v>0</v>
      </c>
      <c r="U100" s="203">
        <v>0</v>
      </c>
      <c r="V100" s="203">
        <v>0</v>
      </c>
      <c r="W100" s="203">
        <v>0</v>
      </c>
      <c r="X100" s="203">
        <v>0</v>
      </c>
      <c r="Y100" s="203">
        <v>0</v>
      </c>
      <c r="Z100" s="6">
        <v>0</v>
      </c>
      <c r="AA100" s="6">
        <v>0</v>
      </c>
      <c r="AB100" s="6"/>
      <c r="AC100" s="6"/>
      <c r="AD100" s="6"/>
      <c r="AE100" s="6"/>
      <c r="AF100" s="6"/>
      <c r="AG100" s="6"/>
      <c r="AH100" s="6"/>
      <c r="AI100" s="6"/>
      <c r="AJ100" s="203">
        <v>0</v>
      </c>
      <c r="AK100" s="203"/>
      <c r="AL100" s="203"/>
      <c r="AM100" s="203"/>
      <c r="AN100" s="203"/>
      <c r="AO100" s="203"/>
      <c r="AP100" s="203"/>
      <c r="AQ100" s="203"/>
      <c r="AR100" s="203"/>
      <c r="AS100" s="203"/>
      <c r="AT100" s="203"/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/>
      <c r="CF100" s="6"/>
      <c r="CG100" s="6"/>
      <c r="CH100" s="6"/>
      <c r="CI100" s="213">
        <v>0</v>
      </c>
      <c r="CJ100" s="214">
        <v>0</v>
      </c>
      <c r="CK100" s="215" t="s">
        <v>291</v>
      </c>
      <c r="CL100" s="216" t="s">
        <v>291</v>
      </c>
      <c r="CN100" s="241">
        <v>0</v>
      </c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209"/>
      <c r="EE100" s="209"/>
      <c r="EF100" s="209"/>
      <c r="EG100" s="209"/>
      <c r="EH100" s="209"/>
      <c r="EI100" s="209"/>
      <c r="EJ100" s="209"/>
      <c r="EK100" s="209"/>
      <c r="EL100" s="209"/>
      <c r="EM100" s="209"/>
      <c r="EN100" s="209"/>
      <c r="EO100" s="209"/>
      <c r="EP100" s="209"/>
      <c r="EQ100" s="209"/>
      <c r="ER100" s="209"/>
      <c r="ES100" s="209"/>
      <c r="ET100" s="209"/>
      <c r="EU100" s="209"/>
      <c r="EV100" s="209"/>
      <c r="EW100" s="209"/>
      <c r="EX100" s="209"/>
      <c r="EY100" s="209"/>
      <c r="EZ100" s="209"/>
      <c r="FA100" s="209"/>
      <c r="FB100" s="209"/>
      <c r="FC100" s="209"/>
      <c r="FD100" s="209"/>
      <c r="FE100" s="209"/>
      <c r="FF100" s="209"/>
      <c r="FG100" s="209"/>
      <c r="FH100" s="209"/>
      <c r="FI100" s="209"/>
      <c r="FJ100" s="209"/>
      <c r="FK100" s="209"/>
      <c r="FL100" s="209"/>
      <c r="FM100" s="209"/>
      <c r="FN100" s="209"/>
      <c r="FO100" s="209"/>
      <c r="FP100" s="209"/>
      <c r="FQ100" s="209"/>
      <c r="FR100" s="209"/>
      <c r="FT100" s="209">
        <v>0</v>
      </c>
    </row>
    <row r="101" spans="1:176">
      <c r="A101" s="210"/>
      <c r="B101" s="198" t="s">
        <v>272</v>
      </c>
      <c r="C101" s="198" t="s">
        <v>272</v>
      </c>
      <c r="D101" s="198" t="s">
        <v>272</v>
      </c>
      <c r="E101" s="217" t="s">
        <v>272</v>
      </c>
      <c r="F101" s="218" t="s">
        <v>272</v>
      </c>
      <c r="G101" s="203">
        <v>0</v>
      </c>
      <c r="H101" s="203">
        <v>0</v>
      </c>
      <c r="I101" s="203">
        <v>0</v>
      </c>
      <c r="J101" s="203">
        <v>0</v>
      </c>
      <c r="K101" s="203">
        <v>0</v>
      </c>
      <c r="L101" s="203">
        <v>0</v>
      </c>
      <c r="M101" s="203">
        <v>0</v>
      </c>
      <c r="N101" s="203">
        <v>0</v>
      </c>
      <c r="O101" s="203">
        <v>0</v>
      </c>
      <c r="P101" s="203">
        <v>0</v>
      </c>
      <c r="Q101" s="203">
        <v>0</v>
      </c>
      <c r="R101" s="203">
        <v>0</v>
      </c>
      <c r="S101" s="203">
        <v>0</v>
      </c>
      <c r="T101" s="203">
        <v>0</v>
      </c>
      <c r="U101" s="203">
        <v>0</v>
      </c>
      <c r="V101" s="203">
        <v>0</v>
      </c>
      <c r="W101" s="203">
        <v>0</v>
      </c>
      <c r="X101" s="203">
        <v>0</v>
      </c>
      <c r="Y101" s="203">
        <v>0</v>
      </c>
      <c r="Z101" s="6">
        <v>0</v>
      </c>
      <c r="AA101" s="6">
        <v>0</v>
      </c>
      <c r="AB101" s="6"/>
      <c r="AC101" s="6"/>
      <c r="AD101" s="6"/>
      <c r="AE101" s="6"/>
      <c r="AF101" s="6"/>
      <c r="AG101" s="6"/>
      <c r="AH101" s="6"/>
      <c r="AI101" s="6"/>
      <c r="AJ101" s="203">
        <v>0</v>
      </c>
      <c r="AK101" s="203"/>
      <c r="AL101" s="203"/>
      <c r="AM101" s="203"/>
      <c r="AN101" s="203"/>
      <c r="AO101" s="203"/>
      <c r="AP101" s="203"/>
      <c r="AQ101" s="203"/>
      <c r="AR101" s="203"/>
      <c r="AS101" s="203"/>
      <c r="AT101" s="203"/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/>
      <c r="CF101" s="6"/>
      <c r="CG101" s="6"/>
      <c r="CH101" s="6"/>
      <c r="CI101" s="213">
        <v>0</v>
      </c>
      <c r="CJ101" s="214">
        <v>0</v>
      </c>
      <c r="CK101" s="215" t="s">
        <v>291</v>
      </c>
      <c r="CL101" s="216" t="s">
        <v>291</v>
      </c>
      <c r="CN101" s="241">
        <v>0</v>
      </c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209"/>
      <c r="EE101" s="209"/>
      <c r="EF101" s="209"/>
      <c r="EG101" s="209"/>
      <c r="EH101" s="209"/>
      <c r="EI101" s="209"/>
      <c r="EJ101" s="209"/>
      <c r="EK101" s="209"/>
      <c r="EL101" s="209"/>
      <c r="EM101" s="209"/>
      <c r="EN101" s="209"/>
      <c r="EO101" s="209"/>
      <c r="EP101" s="209"/>
      <c r="EQ101" s="209"/>
      <c r="ER101" s="209"/>
      <c r="ES101" s="209"/>
      <c r="ET101" s="209"/>
      <c r="EU101" s="209"/>
      <c r="EV101" s="209"/>
      <c r="EW101" s="209"/>
      <c r="EX101" s="209"/>
      <c r="EY101" s="209"/>
      <c r="EZ101" s="209"/>
      <c r="FA101" s="209"/>
      <c r="FB101" s="209"/>
      <c r="FC101" s="209"/>
      <c r="FD101" s="209"/>
      <c r="FE101" s="209"/>
      <c r="FF101" s="209"/>
      <c r="FG101" s="209"/>
      <c r="FH101" s="209"/>
      <c r="FI101" s="209"/>
      <c r="FJ101" s="209"/>
      <c r="FK101" s="209"/>
      <c r="FL101" s="209"/>
      <c r="FM101" s="209"/>
      <c r="FN101" s="209"/>
      <c r="FO101" s="209"/>
      <c r="FP101" s="209"/>
      <c r="FQ101" s="209"/>
      <c r="FR101" s="209"/>
      <c r="FT101" s="209">
        <v>0</v>
      </c>
    </row>
    <row r="102" spans="1:176">
      <c r="A102" s="210"/>
      <c r="B102" s="198" t="s">
        <v>272</v>
      </c>
      <c r="C102" s="198" t="s">
        <v>272</v>
      </c>
      <c r="D102" s="198" t="s">
        <v>272</v>
      </c>
      <c r="E102" s="217" t="s">
        <v>272</v>
      </c>
      <c r="F102" s="218" t="s">
        <v>272</v>
      </c>
      <c r="G102" s="203">
        <v>0</v>
      </c>
      <c r="H102" s="203">
        <v>0</v>
      </c>
      <c r="I102" s="203">
        <v>0</v>
      </c>
      <c r="J102" s="203">
        <v>0</v>
      </c>
      <c r="K102" s="203">
        <v>0</v>
      </c>
      <c r="L102" s="203">
        <v>0</v>
      </c>
      <c r="M102" s="203">
        <v>0</v>
      </c>
      <c r="N102" s="203">
        <v>0</v>
      </c>
      <c r="O102" s="203">
        <v>0</v>
      </c>
      <c r="P102" s="203">
        <v>0</v>
      </c>
      <c r="Q102" s="203">
        <v>0</v>
      </c>
      <c r="R102" s="203">
        <v>0</v>
      </c>
      <c r="S102" s="203">
        <v>0</v>
      </c>
      <c r="T102" s="203">
        <v>0</v>
      </c>
      <c r="U102" s="203">
        <v>0</v>
      </c>
      <c r="V102" s="203">
        <v>0</v>
      </c>
      <c r="W102" s="203">
        <v>0</v>
      </c>
      <c r="X102" s="203">
        <v>0</v>
      </c>
      <c r="Y102" s="203">
        <v>0</v>
      </c>
      <c r="Z102" s="6">
        <v>0</v>
      </c>
      <c r="AA102" s="6">
        <v>0</v>
      </c>
      <c r="AB102" s="6"/>
      <c r="AC102" s="6"/>
      <c r="AD102" s="6"/>
      <c r="AE102" s="6"/>
      <c r="AF102" s="6"/>
      <c r="AG102" s="6"/>
      <c r="AH102" s="6"/>
      <c r="AI102" s="6"/>
      <c r="AJ102" s="203">
        <v>0</v>
      </c>
      <c r="AK102" s="203"/>
      <c r="AL102" s="203"/>
      <c r="AM102" s="203"/>
      <c r="AN102" s="203"/>
      <c r="AO102" s="203"/>
      <c r="AP102" s="203"/>
      <c r="AQ102" s="203"/>
      <c r="AR102" s="203"/>
      <c r="AS102" s="203"/>
      <c r="AT102" s="203"/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/>
      <c r="CF102" s="6"/>
      <c r="CG102" s="6"/>
      <c r="CH102" s="6"/>
      <c r="CI102" s="213">
        <v>0</v>
      </c>
      <c r="CJ102" s="214">
        <v>0</v>
      </c>
      <c r="CK102" s="215" t="s">
        <v>291</v>
      </c>
      <c r="CL102" s="216" t="s">
        <v>291</v>
      </c>
      <c r="CN102" s="241">
        <v>0</v>
      </c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209"/>
      <c r="EE102" s="209"/>
      <c r="EF102" s="209"/>
      <c r="EG102" s="209"/>
      <c r="EH102" s="209"/>
      <c r="EI102" s="209"/>
      <c r="EJ102" s="209"/>
      <c r="EK102" s="209"/>
      <c r="EL102" s="209"/>
      <c r="EM102" s="209"/>
      <c r="EN102" s="209"/>
      <c r="EO102" s="209"/>
      <c r="EP102" s="209"/>
      <c r="EQ102" s="209"/>
      <c r="ER102" s="209"/>
      <c r="ES102" s="209"/>
      <c r="ET102" s="209"/>
      <c r="EU102" s="209"/>
      <c r="EV102" s="209"/>
      <c r="EW102" s="209"/>
      <c r="EX102" s="209"/>
      <c r="EY102" s="209"/>
      <c r="EZ102" s="209"/>
      <c r="FA102" s="209"/>
      <c r="FB102" s="209"/>
      <c r="FC102" s="209"/>
      <c r="FD102" s="209"/>
      <c r="FE102" s="209"/>
      <c r="FF102" s="209"/>
      <c r="FG102" s="209"/>
      <c r="FH102" s="209"/>
      <c r="FI102" s="209"/>
      <c r="FJ102" s="209"/>
      <c r="FK102" s="209"/>
      <c r="FL102" s="209"/>
      <c r="FM102" s="209"/>
      <c r="FN102" s="209"/>
      <c r="FO102" s="209"/>
      <c r="FP102" s="209"/>
      <c r="FQ102" s="209"/>
      <c r="FR102" s="209"/>
      <c r="FT102" s="209">
        <v>0</v>
      </c>
    </row>
    <row r="103" spans="1:176">
      <c r="A103" s="210"/>
      <c r="B103" s="198" t="s">
        <v>272</v>
      </c>
      <c r="C103" s="198" t="s">
        <v>272</v>
      </c>
      <c r="D103" s="198" t="s">
        <v>272</v>
      </c>
      <c r="E103" s="217" t="s">
        <v>272</v>
      </c>
      <c r="F103" s="218" t="s">
        <v>272</v>
      </c>
      <c r="G103" s="203">
        <v>0</v>
      </c>
      <c r="H103" s="203">
        <v>0</v>
      </c>
      <c r="I103" s="203">
        <v>0</v>
      </c>
      <c r="J103" s="203">
        <v>0</v>
      </c>
      <c r="K103" s="203">
        <v>0</v>
      </c>
      <c r="L103" s="203">
        <v>0</v>
      </c>
      <c r="M103" s="203">
        <v>0</v>
      </c>
      <c r="N103" s="203">
        <v>0</v>
      </c>
      <c r="O103" s="203">
        <v>0</v>
      </c>
      <c r="P103" s="203">
        <v>0</v>
      </c>
      <c r="Q103" s="203">
        <v>0</v>
      </c>
      <c r="R103" s="203">
        <v>0</v>
      </c>
      <c r="S103" s="203">
        <v>0</v>
      </c>
      <c r="T103" s="203">
        <v>0</v>
      </c>
      <c r="U103" s="203">
        <v>0</v>
      </c>
      <c r="V103" s="203">
        <v>0</v>
      </c>
      <c r="W103" s="203">
        <v>0</v>
      </c>
      <c r="X103" s="203">
        <v>0</v>
      </c>
      <c r="Y103" s="203">
        <v>0</v>
      </c>
      <c r="Z103" s="6">
        <v>0</v>
      </c>
      <c r="AA103" s="6">
        <v>0</v>
      </c>
      <c r="AB103" s="6"/>
      <c r="AC103" s="6"/>
      <c r="AD103" s="6"/>
      <c r="AE103" s="6"/>
      <c r="AF103" s="6"/>
      <c r="AG103" s="6"/>
      <c r="AH103" s="6"/>
      <c r="AI103" s="6"/>
      <c r="AJ103" s="203">
        <v>0</v>
      </c>
      <c r="AK103" s="203"/>
      <c r="AL103" s="203"/>
      <c r="AM103" s="203"/>
      <c r="AN103" s="203"/>
      <c r="AO103" s="203"/>
      <c r="AP103" s="203"/>
      <c r="AQ103" s="203"/>
      <c r="AR103" s="203"/>
      <c r="AS103" s="203"/>
      <c r="AT103" s="203"/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0</v>
      </c>
      <c r="CE103" s="6"/>
      <c r="CF103" s="6"/>
      <c r="CG103" s="6"/>
      <c r="CH103" s="6"/>
      <c r="CI103" s="213">
        <v>0</v>
      </c>
      <c r="CJ103" s="214">
        <v>0</v>
      </c>
      <c r="CK103" s="215" t="s">
        <v>291</v>
      </c>
      <c r="CL103" s="216" t="s">
        <v>291</v>
      </c>
      <c r="CN103" s="241">
        <v>0</v>
      </c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209"/>
      <c r="EE103" s="209"/>
      <c r="EF103" s="209"/>
      <c r="EG103" s="209"/>
      <c r="EH103" s="209"/>
      <c r="EI103" s="209"/>
      <c r="EJ103" s="209"/>
      <c r="EK103" s="209"/>
      <c r="EL103" s="209"/>
      <c r="EM103" s="209"/>
      <c r="EN103" s="209"/>
      <c r="EO103" s="209"/>
      <c r="EP103" s="209"/>
      <c r="EQ103" s="209"/>
      <c r="ER103" s="209"/>
      <c r="ES103" s="209"/>
      <c r="ET103" s="209"/>
      <c r="EU103" s="209"/>
      <c r="EV103" s="209"/>
      <c r="EW103" s="209"/>
      <c r="EX103" s="209"/>
      <c r="EY103" s="209"/>
      <c r="EZ103" s="209"/>
      <c r="FA103" s="209"/>
      <c r="FB103" s="209"/>
      <c r="FC103" s="209"/>
      <c r="FD103" s="209"/>
      <c r="FE103" s="209"/>
      <c r="FF103" s="209"/>
      <c r="FG103" s="209"/>
      <c r="FH103" s="209"/>
      <c r="FI103" s="209"/>
      <c r="FJ103" s="209"/>
      <c r="FK103" s="209"/>
      <c r="FL103" s="209"/>
      <c r="FM103" s="209"/>
      <c r="FN103" s="209"/>
      <c r="FO103" s="209"/>
      <c r="FP103" s="209"/>
      <c r="FQ103" s="209"/>
      <c r="FR103" s="209"/>
      <c r="FT103" s="209">
        <v>0</v>
      </c>
    </row>
    <row r="104" spans="1:176">
      <c r="A104" s="210"/>
      <c r="B104" s="198" t="s">
        <v>272</v>
      </c>
      <c r="C104" s="198" t="s">
        <v>272</v>
      </c>
      <c r="D104" s="198" t="s">
        <v>272</v>
      </c>
      <c r="E104" s="217" t="s">
        <v>272</v>
      </c>
      <c r="F104" s="218" t="s">
        <v>272</v>
      </c>
      <c r="G104" s="203">
        <v>0</v>
      </c>
      <c r="H104" s="203">
        <v>0</v>
      </c>
      <c r="I104" s="203">
        <v>0</v>
      </c>
      <c r="J104" s="203">
        <v>0</v>
      </c>
      <c r="K104" s="203">
        <v>0</v>
      </c>
      <c r="L104" s="203">
        <v>0</v>
      </c>
      <c r="M104" s="203">
        <v>0</v>
      </c>
      <c r="N104" s="203">
        <v>0</v>
      </c>
      <c r="O104" s="203">
        <v>0</v>
      </c>
      <c r="P104" s="203">
        <v>0</v>
      </c>
      <c r="Q104" s="203">
        <v>0</v>
      </c>
      <c r="R104" s="203">
        <v>0</v>
      </c>
      <c r="S104" s="203">
        <v>0</v>
      </c>
      <c r="T104" s="203">
        <v>0</v>
      </c>
      <c r="U104" s="203">
        <v>0</v>
      </c>
      <c r="V104" s="203">
        <v>0</v>
      </c>
      <c r="W104" s="203">
        <v>0</v>
      </c>
      <c r="X104" s="203">
        <v>0</v>
      </c>
      <c r="Y104" s="203">
        <v>0</v>
      </c>
      <c r="Z104" s="6">
        <v>0</v>
      </c>
      <c r="AA104" s="6">
        <v>0</v>
      </c>
      <c r="AB104" s="6"/>
      <c r="AC104" s="6"/>
      <c r="AD104" s="6"/>
      <c r="AE104" s="6"/>
      <c r="AF104" s="6"/>
      <c r="AG104" s="6"/>
      <c r="AH104" s="6"/>
      <c r="AI104" s="6"/>
      <c r="AJ104" s="203">
        <v>0</v>
      </c>
      <c r="AK104" s="203"/>
      <c r="AL104" s="203"/>
      <c r="AM104" s="203"/>
      <c r="AN104" s="203"/>
      <c r="AO104" s="203"/>
      <c r="AP104" s="203"/>
      <c r="AQ104" s="203"/>
      <c r="AR104" s="203"/>
      <c r="AS104" s="203"/>
      <c r="AT104" s="203"/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  <c r="BU104" s="6">
        <v>0</v>
      </c>
      <c r="BV104" s="6">
        <v>0</v>
      </c>
      <c r="BW104" s="6">
        <v>0</v>
      </c>
      <c r="BX104" s="6">
        <v>0</v>
      </c>
      <c r="BY104" s="6">
        <v>0</v>
      </c>
      <c r="BZ104" s="6">
        <v>0</v>
      </c>
      <c r="CA104" s="6">
        <v>0</v>
      </c>
      <c r="CB104" s="6">
        <v>0</v>
      </c>
      <c r="CC104" s="6">
        <v>0</v>
      </c>
      <c r="CD104" s="6">
        <v>0</v>
      </c>
      <c r="CE104" s="6"/>
      <c r="CF104" s="6"/>
      <c r="CG104" s="6"/>
      <c r="CH104" s="6"/>
      <c r="CI104" s="213">
        <v>0</v>
      </c>
      <c r="CJ104" s="214">
        <v>0</v>
      </c>
      <c r="CK104" s="215" t="s">
        <v>291</v>
      </c>
      <c r="CL104" s="216" t="s">
        <v>291</v>
      </c>
      <c r="CN104" s="241">
        <v>0</v>
      </c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209"/>
      <c r="EE104" s="209"/>
      <c r="EF104" s="209"/>
      <c r="EG104" s="209"/>
      <c r="EH104" s="209"/>
      <c r="EI104" s="209"/>
      <c r="EJ104" s="209"/>
      <c r="EK104" s="209"/>
      <c r="EL104" s="209"/>
      <c r="EM104" s="209"/>
      <c r="EN104" s="209"/>
      <c r="EO104" s="209"/>
      <c r="EP104" s="209"/>
      <c r="EQ104" s="209"/>
      <c r="ER104" s="209"/>
      <c r="ES104" s="209"/>
      <c r="ET104" s="209"/>
      <c r="EU104" s="209"/>
      <c r="EV104" s="209"/>
      <c r="EW104" s="209"/>
      <c r="EX104" s="209"/>
      <c r="EY104" s="209"/>
      <c r="EZ104" s="209"/>
      <c r="FA104" s="209"/>
      <c r="FB104" s="209"/>
      <c r="FC104" s="209"/>
      <c r="FD104" s="209"/>
      <c r="FE104" s="209"/>
      <c r="FF104" s="209"/>
      <c r="FG104" s="209"/>
      <c r="FH104" s="209"/>
      <c r="FI104" s="209"/>
      <c r="FJ104" s="209"/>
      <c r="FK104" s="209"/>
      <c r="FL104" s="209"/>
      <c r="FM104" s="209"/>
      <c r="FN104" s="209"/>
      <c r="FO104" s="209"/>
      <c r="FP104" s="209"/>
      <c r="FQ104" s="209"/>
      <c r="FR104" s="209"/>
      <c r="FT104" s="209">
        <v>0</v>
      </c>
    </row>
    <row r="105" spans="1:176">
      <c r="A105" s="210"/>
      <c r="B105" s="198" t="s">
        <v>272</v>
      </c>
      <c r="C105" s="198" t="s">
        <v>272</v>
      </c>
      <c r="D105" s="198" t="s">
        <v>272</v>
      </c>
      <c r="E105" s="217" t="s">
        <v>272</v>
      </c>
      <c r="F105" s="218" t="s">
        <v>272</v>
      </c>
      <c r="G105" s="203">
        <v>0</v>
      </c>
      <c r="H105" s="203">
        <v>0</v>
      </c>
      <c r="I105" s="203">
        <v>0</v>
      </c>
      <c r="J105" s="203">
        <v>0</v>
      </c>
      <c r="K105" s="203">
        <v>0</v>
      </c>
      <c r="L105" s="203">
        <v>0</v>
      </c>
      <c r="M105" s="203">
        <v>0</v>
      </c>
      <c r="N105" s="203">
        <v>0</v>
      </c>
      <c r="O105" s="203">
        <v>0</v>
      </c>
      <c r="P105" s="203">
        <v>0</v>
      </c>
      <c r="Q105" s="203">
        <v>0</v>
      </c>
      <c r="R105" s="203">
        <v>0</v>
      </c>
      <c r="S105" s="203">
        <v>0</v>
      </c>
      <c r="T105" s="203">
        <v>0</v>
      </c>
      <c r="U105" s="203">
        <v>0</v>
      </c>
      <c r="V105" s="203">
        <v>0</v>
      </c>
      <c r="W105" s="203">
        <v>0</v>
      </c>
      <c r="X105" s="203">
        <v>0</v>
      </c>
      <c r="Y105" s="203">
        <v>0</v>
      </c>
      <c r="Z105" s="6">
        <v>0</v>
      </c>
      <c r="AA105" s="6">
        <v>0</v>
      </c>
      <c r="AB105" s="6"/>
      <c r="AC105" s="6"/>
      <c r="AD105" s="6"/>
      <c r="AE105" s="6"/>
      <c r="AF105" s="6"/>
      <c r="AG105" s="6"/>
      <c r="AH105" s="6"/>
      <c r="AI105" s="6"/>
      <c r="AJ105" s="203">
        <v>0</v>
      </c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  <c r="BU105" s="6">
        <v>0</v>
      </c>
      <c r="BV105" s="6">
        <v>0</v>
      </c>
      <c r="BW105" s="6">
        <v>0</v>
      </c>
      <c r="BX105" s="6">
        <v>0</v>
      </c>
      <c r="BY105" s="6">
        <v>0</v>
      </c>
      <c r="BZ105" s="6">
        <v>0</v>
      </c>
      <c r="CA105" s="6">
        <v>0</v>
      </c>
      <c r="CB105" s="6">
        <v>0</v>
      </c>
      <c r="CC105" s="6">
        <v>0</v>
      </c>
      <c r="CD105" s="6">
        <v>0</v>
      </c>
      <c r="CE105" s="6"/>
      <c r="CF105" s="6"/>
      <c r="CG105" s="6"/>
      <c r="CH105" s="6"/>
      <c r="CI105" s="213">
        <v>0</v>
      </c>
      <c r="CJ105" s="214">
        <v>0</v>
      </c>
      <c r="CK105" s="215" t="s">
        <v>291</v>
      </c>
      <c r="CL105" s="216" t="s">
        <v>291</v>
      </c>
      <c r="CN105" s="241">
        <v>0</v>
      </c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209"/>
      <c r="EE105" s="209"/>
      <c r="EF105" s="209"/>
      <c r="EG105" s="209"/>
      <c r="EH105" s="209"/>
      <c r="EI105" s="209"/>
      <c r="EJ105" s="209"/>
      <c r="EK105" s="209"/>
      <c r="EL105" s="209"/>
      <c r="EM105" s="209"/>
      <c r="EN105" s="209"/>
      <c r="EO105" s="209"/>
      <c r="EP105" s="209"/>
      <c r="EQ105" s="209"/>
      <c r="ER105" s="209"/>
      <c r="ES105" s="209"/>
      <c r="ET105" s="209"/>
      <c r="EU105" s="209"/>
      <c r="EV105" s="209"/>
      <c r="EW105" s="209"/>
      <c r="EX105" s="209"/>
      <c r="EY105" s="209"/>
      <c r="EZ105" s="209"/>
      <c r="FA105" s="209"/>
      <c r="FB105" s="209"/>
      <c r="FC105" s="209"/>
      <c r="FD105" s="209"/>
      <c r="FE105" s="209"/>
      <c r="FF105" s="209"/>
      <c r="FG105" s="209"/>
      <c r="FH105" s="209"/>
      <c r="FI105" s="209"/>
      <c r="FJ105" s="209"/>
      <c r="FK105" s="209"/>
      <c r="FL105" s="209"/>
      <c r="FM105" s="209"/>
      <c r="FN105" s="209"/>
      <c r="FO105" s="209"/>
      <c r="FP105" s="209"/>
      <c r="FQ105" s="209"/>
      <c r="FR105" s="209"/>
      <c r="FT105" s="209">
        <v>0</v>
      </c>
    </row>
    <row r="106" spans="1:176">
      <c r="A106" s="210"/>
      <c r="B106" s="198" t="s">
        <v>272</v>
      </c>
      <c r="C106" s="198" t="s">
        <v>272</v>
      </c>
      <c r="D106" s="198" t="s">
        <v>272</v>
      </c>
      <c r="E106" s="217" t="s">
        <v>272</v>
      </c>
      <c r="F106" s="218" t="s">
        <v>272</v>
      </c>
      <c r="G106" s="203">
        <v>0</v>
      </c>
      <c r="H106" s="203">
        <v>0</v>
      </c>
      <c r="I106" s="203">
        <v>0</v>
      </c>
      <c r="J106" s="203">
        <v>0</v>
      </c>
      <c r="K106" s="203">
        <v>0</v>
      </c>
      <c r="L106" s="203">
        <v>0</v>
      </c>
      <c r="M106" s="203">
        <v>0</v>
      </c>
      <c r="N106" s="203">
        <v>0</v>
      </c>
      <c r="O106" s="203">
        <v>0</v>
      </c>
      <c r="P106" s="203">
        <v>0</v>
      </c>
      <c r="Q106" s="203">
        <v>0</v>
      </c>
      <c r="R106" s="203">
        <v>0</v>
      </c>
      <c r="S106" s="203">
        <v>0</v>
      </c>
      <c r="T106" s="203">
        <v>0</v>
      </c>
      <c r="U106" s="203">
        <v>0</v>
      </c>
      <c r="V106" s="203">
        <v>0</v>
      </c>
      <c r="W106" s="203">
        <v>0</v>
      </c>
      <c r="X106" s="203">
        <v>0</v>
      </c>
      <c r="Y106" s="203">
        <v>0</v>
      </c>
      <c r="Z106" s="6">
        <v>0</v>
      </c>
      <c r="AA106" s="6">
        <v>0</v>
      </c>
      <c r="AB106" s="6"/>
      <c r="AC106" s="6"/>
      <c r="AD106" s="6"/>
      <c r="AE106" s="6"/>
      <c r="AF106" s="6"/>
      <c r="AG106" s="6"/>
      <c r="AH106" s="6"/>
      <c r="AI106" s="6"/>
      <c r="AJ106" s="203">
        <v>0</v>
      </c>
      <c r="AK106" s="203"/>
      <c r="AL106" s="203"/>
      <c r="AM106" s="203"/>
      <c r="AN106" s="203"/>
      <c r="AO106" s="203"/>
      <c r="AP106" s="203"/>
      <c r="AQ106" s="203"/>
      <c r="AR106" s="203"/>
      <c r="AS106" s="203"/>
      <c r="AT106" s="203"/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  <c r="BU106" s="6">
        <v>0</v>
      </c>
      <c r="BV106" s="6">
        <v>0</v>
      </c>
      <c r="BW106" s="6">
        <v>0</v>
      </c>
      <c r="BX106" s="6">
        <v>0</v>
      </c>
      <c r="BY106" s="6">
        <v>0</v>
      </c>
      <c r="BZ106" s="6">
        <v>0</v>
      </c>
      <c r="CA106" s="6">
        <v>0</v>
      </c>
      <c r="CB106" s="6">
        <v>0</v>
      </c>
      <c r="CC106" s="6">
        <v>0</v>
      </c>
      <c r="CD106" s="6">
        <v>0</v>
      </c>
      <c r="CE106" s="6"/>
      <c r="CF106" s="6"/>
      <c r="CG106" s="6"/>
      <c r="CH106" s="6"/>
      <c r="CI106" s="213">
        <v>0</v>
      </c>
      <c r="CJ106" s="214">
        <v>0</v>
      </c>
      <c r="CK106" s="215" t="s">
        <v>291</v>
      </c>
      <c r="CL106" s="216" t="s">
        <v>291</v>
      </c>
      <c r="CN106" s="241">
        <v>0</v>
      </c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209"/>
      <c r="EE106" s="209"/>
      <c r="EF106" s="209"/>
      <c r="EG106" s="209"/>
      <c r="EH106" s="209"/>
      <c r="EI106" s="209"/>
      <c r="EJ106" s="209"/>
      <c r="EK106" s="209"/>
      <c r="EL106" s="209"/>
      <c r="EM106" s="209"/>
      <c r="EN106" s="209"/>
      <c r="EO106" s="209"/>
      <c r="EP106" s="209"/>
      <c r="EQ106" s="209"/>
      <c r="ER106" s="209"/>
      <c r="ES106" s="209"/>
      <c r="ET106" s="209"/>
      <c r="EU106" s="209"/>
      <c r="EV106" s="209"/>
      <c r="EW106" s="209"/>
      <c r="EX106" s="209"/>
      <c r="EY106" s="209"/>
      <c r="EZ106" s="209"/>
      <c r="FA106" s="209"/>
      <c r="FB106" s="209"/>
      <c r="FC106" s="209"/>
      <c r="FD106" s="209"/>
      <c r="FE106" s="209"/>
      <c r="FF106" s="209"/>
      <c r="FG106" s="209"/>
      <c r="FH106" s="209"/>
      <c r="FI106" s="209"/>
      <c r="FJ106" s="209"/>
      <c r="FK106" s="209"/>
      <c r="FL106" s="209"/>
      <c r="FM106" s="209"/>
      <c r="FN106" s="209"/>
      <c r="FO106" s="209"/>
      <c r="FP106" s="209"/>
      <c r="FQ106" s="209"/>
      <c r="FR106" s="209"/>
      <c r="FT106" s="209">
        <v>0</v>
      </c>
    </row>
    <row r="107" spans="1:176">
      <c r="A107" s="210"/>
      <c r="B107" s="198" t="s">
        <v>272</v>
      </c>
      <c r="C107" s="198" t="s">
        <v>272</v>
      </c>
      <c r="D107" s="198" t="s">
        <v>272</v>
      </c>
      <c r="E107" s="217" t="s">
        <v>272</v>
      </c>
      <c r="F107" s="218" t="s">
        <v>272</v>
      </c>
      <c r="G107" s="203">
        <v>0</v>
      </c>
      <c r="H107" s="203">
        <v>0</v>
      </c>
      <c r="I107" s="203">
        <v>0</v>
      </c>
      <c r="J107" s="203">
        <v>0</v>
      </c>
      <c r="K107" s="203">
        <v>0</v>
      </c>
      <c r="L107" s="203">
        <v>0</v>
      </c>
      <c r="M107" s="203">
        <v>0</v>
      </c>
      <c r="N107" s="203">
        <v>0</v>
      </c>
      <c r="O107" s="203">
        <v>0</v>
      </c>
      <c r="P107" s="203">
        <v>0</v>
      </c>
      <c r="Q107" s="203">
        <v>0</v>
      </c>
      <c r="R107" s="203">
        <v>0</v>
      </c>
      <c r="S107" s="203">
        <v>0</v>
      </c>
      <c r="T107" s="203">
        <v>0</v>
      </c>
      <c r="U107" s="203">
        <v>0</v>
      </c>
      <c r="V107" s="203">
        <v>0</v>
      </c>
      <c r="W107" s="203">
        <v>0</v>
      </c>
      <c r="X107" s="203">
        <v>0</v>
      </c>
      <c r="Y107" s="203">
        <v>0</v>
      </c>
      <c r="Z107" s="6">
        <v>0</v>
      </c>
      <c r="AA107" s="6">
        <v>0</v>
      </c>
      <c r="AB107" s="6"/>
      <c r="AC107" s="6"/>
      <c r="AD107" s="6"/>
      <c r="AE107" s="6"/>
      <c r="AF107" s="6"/>
      <c r="AG107" s="6"/>
      <c r="AH107" s="6"/>
      <c r="AI107" s="6"/>
      <c r="AJ107" s="203">
        <v>0</v>
      </c>
      <c r="AK107" s="203"/>
      <c r="AL107" s="203"/>
      <c r="AM107" s="203"/>
      <c r="AN107" s="203"/>
      <c r="AO107" s="203"/>
      <c r="AP107" s="203"/>
      <c r="AQ107" s="203"/>
      <c r="AR107" s="203"/>
      <c r="AS107" s="203"/>
      <c r="AT107" s="203"/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  <c r="BU107" s="6">
        <v>0</v>
      </c>
      <c r="BV107" s="6">
        <v>0</v>
      </c>
      <c r="BW107" s="6">
        <v>0</v>
      </c>
      <c r="BX107" s="6">
        <v>0</v>
      </c>
      <c r="BY107" s="6">
        <v>0</v>
      </c>
      <c r="BZ107" s="6">
        <v>0</v>
      </c>
      <c r="CA107" s="6">
        <v>0</v>
      </c>
      <c r="CB107" s="6">
        <v>0</v>
      </c>
      <c r="CC107" s="6">
        <v>0</v>
      </c>
      <c r="CD107" s="6">
        <v>0</v>
      </c>
      <c r="CE107" s="6"/>
      <c r="CF107" s="6"/>
      <c r="CG107" s="6"/>
      <c r="CH107" s="6"/>
      <c r="CI107" s="213">
        <v>0</v>
      </c>
      <c r="CJ107" s="214">
        <v>0</v>
      </c>
      <c r="CK107" s="215" t="s">
        <v>291</v>
      </c>
      <c r="CL107" s="216" t="s">
        <v>291</v>
      </c>
      <c r="CN107" s="241">
        <v>0</v>
      </c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209"/>
      <c r="EE107" s="209"/>
      <c r="EF107" s="209"/>
      <c r="EG107" s="209"/>
      <c r="EH107" s="209"/>
      <c r="EI107" s="209"/>
      <c r="EJ107" s="209"/>
      <c r="EK107" s="209"/>
      <c r="EL107" s="209"/>
      <c r="EM107" s="209"/>
      <c r="EN107" s="209"/>
      <c r="EO107" s="209"/>
      <c r="EP107" s="209"/>
      <c r="EQ107" s="209"/>
      <c r="ER107" s="209"/>
      <c r="ES107" s="209"/>
      <c r="ET107" s="209"/>
      <c r="EU107" s="209"/>
      <c r="EV107" s="209"/>
      <c r="EW107" s="209"/>
      <c r="EX107" s="209"/>
      <c r="EY107" s="209"/>
      <c r="EZ107" s="209"/>
      <c r="FA107" s="209"/>
      <c r="FB107" s="209"/>
      <c r="FC107" s="209"/>
      <c r="FD107" s="209"/>
      <c r="FE107" s="209"/>
      <c r="FF107" s="209"/>
      <c r="FG107" s="209"/>
      <c r="FH107" s="209"/>
      <c r="FI107" s="209"/>
      <c r="FJ107" s="209"/>
      <c r="FK107" s="209"/>
      <c r="FL107" s="209"/>
      <c r="FM107" s="209"/>
      <c r="FN107" s="209"/>
      <c r="FO107" s="209"/>
      <c r="FP107" s="209"/>
      <c r="FQ107" s="209"/>
      <c r="FR107" s="209"/>
      <c r="FT107" s="209">
        <v>0</v>
      </c>
    </row>
    <row r="108" spans="1:176">
      <c r="A108" s="210"/>
      <c r="B108" s="198" t="s">
        <v>272</v>
      </c>
      <c r="C108" s="198" t="s">
        <v>272</v>
      </c>
      <c r="D108" s="198" t="s">
        <v>272</v>
      </c>
      <c r="E108" s="217" t="s">
        <v>272</v>
      </c>
      <c r="F108" s="218" t="s">
        <v>272</v>
      </c>
      <c r="G108" s="203">
        <v>0</v>
      </c>
      <c r="H108" s="203">
        <v>0</v>
      </c>
      <c r="I108" s="203">
        <v>0</v>
      </c>
      <c r="J108" s="203">
        <v>0</v>
      </c>
      <c r="K108" s="203">
        <v>0</v>
      </c>
      <c r="L108" s="203">
        <v>0</v>
      </c>
      <c r="M108" s="203">
        <v>0</v>
      </c>
      <c r="N108" s="203">
        <v>0</v>
      </c>
      <c r="O108" s="203">
        <v>0</v>
      </c>
      <c r="P108" s="203">
        <v>0</v>
      </c>
      <c r="Q108" s="203">
        <v>0</v>
      </c>
      <c r="R108" s="203">
        <v>0</v>
      </c>
      <c r="S108" s="203">
        <v>0</v>
      </c>
      <c r="T108" s="203">
        <v>0</v>
      </c>
      <c r="U108" s="203">
        <v>0</v>
      </c>
      <c r="V108" s="203">
        <v>0</v>
      </c>
      <c r="W108" s="203">
        <v>0</v>
      </c>
      <c r="X108" s="203">
        <v>0</v>
      </c>
      <c r="Y108" s="203">
        <v>0</v>
      </c>
      <c r="Z108" s="6">
        <v>0</v>
      </c>
      <c r="AA108" s="6">
        <v>0</v>
      </c>
      <c r="AB108" s="6"/>
      <c r="AC108" s="6"/>
      <c r="AD108" s="6"/>
      <c r="AE108" s="6"/>
      <c r="AF108" s="6"/>
      <c r="AG108" s="6"/>
      <c r="AH108" s="6"/>
      <c r="AI108" s="6"/>
      <c r="AJ108" s="203">
        <v>0</v>
      </c>
      <c r="AK108" s="203"/>
      <c r="AL108" s="203"/>
      <c r="AM108" s="203"/>
      <c r="AN108" s="203"/>
      <c r="AO108" s="203"/>
      <c r="AP108" s="203"/>
      <c r="AQ108" s="203"/>
      <c r="AR108" s="203"/>
      <c r="AS108" s="203"/>
      <c r="AT108" s="203"/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  <c r="BU108" s="6">
        <v>0</v>
      </c>
      <c r="BV108" s="6">
        <v>0</v>
      </c>
      <c r="BW108" s="6">
        <v>0</v>
      </c>
      <c r="BX108" s="6">
        <v>0</v>
      </c>
      <c r="BY108" s="6">
        <v>0</v>
      </c>
      <c r="BZ108" s="6">
        <v>0</v>
      </c>
      <c r="CA108" s="6">
        <v>0</v>
      </c>
      <c r="CB108" s="6">
        <v>0</v>
      </c>
      <c r="CC108" s="6">
        <v>0</v>
      </c>
      <c r="CD108" s="6">
        <v>0</v>
      </c>
      <c r="CE108" s="6"/>
      <c r="CF108" s="6"/>
      <c r="CG108" s="6"/>
      <c r="CH108" s="6"/>
      <c r="CI108" s="213">
        <v>0</v>
      </c>
      <c r="CJ108" s="214">
        <v>0</v>
      </c>
      <c r="CK108" s="215" t="s">
        <v>291</v>
      </c>
      <c r="CL108" s="216" t="s">
        <v>291</v>
      </c>
      <c r="CN108" s="241">
        <v>0</v>
      </c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209"/>
      <c r="EE108" s="209"/>
      <c r="EF108" s="209"/>
      <c r="EG108" s="209"/>
      <c r="EH108" s="209"/>
      <c r="EI108" s="209"/>
      <c r="EJ108" s="209"/>
      <c r="EK108" s="209"/>
      <c r="EL108" s="209"/>
      <c r="EM108" s="209"/>
      <c r="EN108" s="209"/>
      <c r="EO108" s="209"/>
      <c r="EP108" s="209"/>
      <c r="EQ108" s="209"/>
      <c r="ER108" s="209"/>
      <c r="ES108" s="209"/>
      <c r="ET108" s="209"/>
      <c r="EU108" s="209"/>
      <c r="EV108" s="209"/>
      <c r="EW108" s="209"/>
      <c r="EX108" s="209"/>
      <c r="EY108" s="209"/>
      <c r="EZ108" s="209"/>
      <c r="FA108" s="209"/>
      <c r="FB108" s="209"/>
      <c r="FC108" s="209"/>
      <c r="FD108" s="209"/>
      <c r="FE108" s="209"/>
      <c r="FF108" s="209"/>
      <c r="FG108" s="209"/>
      <c r="FH108" s="209"/>
      <c r="FI108" s="209"/>
      <c r="FJ108" s="209"/>
      <c r="FK108" s="209"/>
      <c r="FL108" s="209"/>
      <c r="FM108" s="209"/>
      <c r="FN108" s="209"/>
      <c r="FO108" s="209"/>
      <c r="FP108" s="209"/>
      <c r="FQ108" s="209"/>
      <c r="FR108" s="209"/>
      <c r="FT108" s="209">
        <v>0</v>
      </c>
    </row>
    <row r="109" spans="1:176">
      <c r="A109" s="210"/>
      <c r="B109" s="198" t="s">
        <v>272</v>
      </c>
      <c r="C109" s="198" t="s">
        <v>272</v>
      </c>
      <c r="D109" s="198" t="s">
        <v>272</v>
      </c>
      <c r="E109" s="217" t="s">
        <v>272</v>
      </c>
      <c r="F109" s="218" t="s">
        <v>272</v>
      </c>
      <c r="G109" s="203">
        <v>0</v>
      </c>
      <c r="H109" s="203">
        <v>0</v>
      </c>
      <c r="I109" s="203">
        <v>0</v>
      </c>
      <c r="J109" s="203">
        <v>0</v>
      </c>
      <c r="K109" s="203">
        <v>0</v>
      </c>
      <c r="L109" s="203">
        <v>0</v>
      </c>
      <c r="M109" s="203">
        <v>0</v>
      </c>
      <c r="N109" s="203">
        <v>0</v>
      </c>
      <c r="O109" s="203">
        <v>0</v>
      </c>
      <c r="P109" s="203">
        <v>0</v>
      </c>
      <c r="Q109" s="203">
        <v>0</v>
      </c>
      <c r="R109" s="203">
        <v>0</v>
      </c>
      <c r="S109" s="203">
        <v>0</v>
      </c>
      <c r="T109" s="203">
        <v>0</v>
      </c>
      <c r="U109" s="203">
        <v>0</v>
      </c>
      <c r="V109" s="203">
        <v>0</v>
      </c>
      <c r="W109" s="203">
        <v>0</v>
      </c>
      <c r="X109" s="203">
        <v>0</v>
      </c>
      <c r="Y109" s="203">
        <v>0</v>
      </c>
      <c r="Z109" s="6">
        <v>0</v>
      </c>
      <c r="AA109" s="6">
        <v>0</v>
      </c>
      <c r="AB109" s="6"/>
      <c r="AC109" s="6"/>
      <c r="AD109" s="6"/>
      <c r="AE109" s="6"/>
      <c r="AF109" s="6"/>
      <c r="AG109" s="6"/>
      <c r="AH109" s="6"/>
      <c r="AI109" s="6"/>
      <c r="AJ109" s="203">
        <v>0</v>
      </c>
      <c r="AK109" s="203"/>
      <c r="AL109" s="203"/>
      <c r="AM109" s="203"/>
      <c r="AN109" s="203"/>
      <c r="AO109" s="203"/>
      <c r="AP109" s="203"/>
      <c r="AQ109" s="203"/>
      <c r="AR109" s="203"/>
      <c r="AS109" s="203"/>
      <c r="AT109" s="203"/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0</v>
      </c>
      <c r="BF109" s="6">
        <v>0</v>
      </c>
      <c r="BG109" s="6">
        <v>0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v>0</v>
      </c>
      <c r="BW109" s="6">
        <v>0</v>
      </c>
      <c r="BX109" s="6">
        <v>0</v>
      </c>
      <c r="BY109" s="6">
        <v>0</v>
      </c>
      <c r="BZ109" s="6">
        <v>0</v>
      </c>
      <c r="CA109" s="6">
        <v>0</v>
      </c>
      <c r="CB109" s="6">
        <v>0</v>
      </c>
      <c r="CC109" s="6">
        <v>0</v>
      </c>
      <c r="CD109" s="6">
        <v>0</v>
      </c>
      <c r="CE109" s="6"/>
      <c r="CF109" s="6"/>
      <c r="CG109" s="6"/>
      <c r="CH109" s="6"/>
      <c r="CI109" s="213">
        <v>0</v>
      </c>
      <c r="CJ109" s="214">
        <v>0</v>
      </c>
      <c r="CK109" s="215" t="s">
        <v>291</v>
      </c>
      <c r="CL109" s="216" t="s">
        <v>291</v>
      </c>
      <c r="CN109" s="241">
        <v>0</v>
      </c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209"/>
      <c r="EE109" s="209"/>
      <c r="EF109" s="209"/>
      <c r="EG109" s="209"/>
      <c r="EH109" s="209"/>
      <c r="EI109" s="209"/>
      <c r="EJ109" s="209"/>
      <c r="EK109" s="209"/>
      <c r="EL109" s="209"/>
      <c r="EM109" s="209"/>
      <c r="EN109" s="209"/>
      <c r="EO109" s="209"/>
      <c r="EP109" s="209"/>
      <c r="EQ109" s="209"/>
      <c r="ER109" s="209"/>
      <c r="ES109" s="209"/>
      <c r="ET109" s="209"/>
      <c r="EU109" s="209"/>
      <c r="EV109" s="209"/>
      <c r="EW109" s="209"/>
      <c r="EX109" s="209"/>
      <c r="EY109" s="209"/>
      <c r="EZ109" s="209"/>
      <c r="FA109" s="209"/>
      <c r="FB109" s="209"/>
      <c r="FC109" s="209"/>
      <c r="FD109" s="209"/>
      <c r="FE109" s="209"/>
      <c r="FF109" s="209"/>
      <c r="FG109" s="209"/>
      <c r="FH109" s="209"/>
      <c r="FI109" s="209"/>
      <c r="FJ109" s="209"/>
      <c r="FK109" s="209"/>
      <c r="FL109" s="209"/>
      <c r="FM109" s="209"/>
      <c r="FN109" s="209"/>
      <c r="FO109" s="209"/>
      <c r="FP109" s="209"/>
      <c r="FQ109" s="209"/>
      <c r="FR109" s="209"/>
      <c r="FT109" s="209">
        <v>0</v>
      </c>
    </row>
    <row r="110" spans="1:176">
      <c r="A110" s="210"/>
      <c r="B110" s="198" t="s">
        <v>272</v>
      </c>
      <c r="C110" s="198" t="s">
        <v>272</v>
      </c>
      <c r="D110" s="198" t="s">
        <v>272</v>
      </c>
      <c r="E110" s="217" t="s">
        <v>272</v>
      </c>
      <c r="F110" s="218" t="s">
        <v>272</v>
      </c>
      <c r="G110" s="203">
        <v>0</v>
      </c>
      <c r="H110" s="203">
        <v>0</v>
      </c>
      <c r="I110" s="203">
        <v>0</v>
      </c>
      <c r="J110" s="203">
        <v>0</v>
      </c>
      <c r="K110" s="203">
        <v>0</v>
      </c>
      <c r="L110" s="203">
        <v>0</v>
      </c>
      <c r="M110" s="203">
        <v>0</v>
      </c>
      <c r="N110" s="203">
        <v>0</v>
      </c>
      <c r="O110" s="203">
        <v>0</v>
      </c>
      <c r="P110" s="203">
        <v>0</v>
      </c>
      <c r="Q110" s="203">
        <v>0</v>
      </c>
      <c r="R110" s="203">
        <v>0</v>
      </c>
      <c r="S110" s="203">
        <v>0</v>
      </c>
      <c r="T110" s="203">
        <v>0</v>
      </c>
      <c r="U110" s="203">
        <v>0</v>
      </c>
      <c r="V110" s="203">
        <v>0</v>
      </c>
      <c r="W110" s="203">
        <v>0</v>
      </c>
      <c r="X110" s="203">
        <v>0</v>
      </c>
      <c r="Y110" s="203">
        <v>0</v>
      </c>
      <c r="Z110" s="6">
        <v>0</v>
      </c>
      <c r="AA110" s="6">
        <v>0</v>
      </c>
      <c r="AB110" s="6"/>
      <c r="AC110" s="6"/>
      <c r="AD110" s="6"/>
      <c r="AE110" s="6"/>
      <c r="AF110" s="6"/>
      <c r="AG110" s="6"/>
      <c r="AH110" s="6"/>
      <c r="AI110" s="6"/>
      <c r="AJ110" s="203">
        <v>0</v>
      </c>
      <c r="AK110" s="203"/>
      <c r="AL110" s="203"/>
      <c r="AM110" s="203"/>
      <c r="AN110" s="203"/>
      <c r="AO110" s="203"/>
      <c r="AP110" s="203"/>
      <c r="AQ110" s="203"/>
      <c r="AR110" s="203"/>
      <c r="AS110" s="203"/>
      <c r="AT110" s="203"/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6">
        <v>0</v>
      </c>
      <c r="BX110" s="6">
        <v>0</v>
      </c>
      <c r="BY110" s="6">
        <v>0</v>
      </c>
      <c r="BZ110" s="6">
        <v>0</v>
      </c>
      <c r="CA110" s="6">
        <v>0</v>
      </c>
      <c r="CB110" s="6">
        <v>0</v>
      </c>
      <c r="CC110" s="6">
        <v>0</v>
      </c>
      <c r="CD110" s="6">
        <v>0</v>
      </c>
      <c r="CE110" s="6"/>
      <c r="CF110" s="6"/>
      <c r="CG110" s="6"/>
      <c r="CH110" s="6"/>
      <c r="CI110" s="213">
        <v>0</v>
      </c>
      <c r="CJ110" s="214">
        <v>0</v>
      </c>
      <c r="CK110" s="215" t="s">
        <v>291</v>
      </c>
      <c r="CL110" s="216" t="s">
        <v>291</v>
      </c>
      <c r="CN110" s="241">
        <v>0</v>
      </c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209"/>
      <c r="EE110" s="209"/>
      <c r="EF110" s="209"/>
      <c r="EG110" s="209"/>
      <c r="EH110" s="209"/>
      <c r="EI110" s="209"/>
      <c r="EJ110" s="209"/>
      <c r="EK110" s="209"/>
      <c r="EL110" s="209"/>
      <c r="EM110" s="209"/>
      <c r="EN110" s="209"/>
      <c r="EO110" s="209"/>
      <c r="EP110" s="209"/>
      <c r="EQ110" s="209"/>
      <c r="ER110" s="209"/>
      <c r="ES110" s="209"/>
      <c r="ET110" s="209"/>
      <c r="EU110" s="209"/>
      <c r="EV110" s="209"/>
      <c r="EW110" s="209"/>
      <c r="EX110" s="209"/>
      <c r="EY110" s="209"/>
      <c r="EZ110" s="209"/>
      <c r="FA110" s="209"/>
      <c r="FB110" s="209"/>
      <c r="FC110" s="209"/>
      <c r="FD110" s="209"/>
      <c r="FE110" s="209"/>
      <c r="FF110" s="209"/>
      <c r="FG110" s="209"/>
      <c r="FH110" s="209"/>
      <c r="FI110" s="209"/>
      <c r="FJ110" s="209"/>
      <c r="FK110" s="209"/>
      <c r="FL110" s="209"/>
      <c r="FM110" s="209"/>
      <c r="FN110" s="209"/>
      <c r="FO110" s="209"/>
      <c r="FP110" s="209"/>
      <c r="FQ110" s="209"/>
      <c r="FR110" s="209"/>
      <c r="FT110" s="209">
        <v>0</v>
      </c>
    </row>
    <row r="111" spans="1:176">
      <c r="A111" s="210"/>
      <c r="B111" s="198" t="s">
        <v>272</v>
      </c>
      <c r="C111" s="198" t="s">
        <v>272</v>
      </c>
      <c r="D111" s="198" t="s">
        <v>272</v>
      </c>
      <c r="E111" s="217" t="s">
        <v>272</v>
      </c>
      <c r="F111" s="218" t="s">
        <v>272</v>
      </c>
      <c r="G111" s="203">
        <v>0</v>
      </c>
      <c r="H111" s="203">
        <v>0</v>
      </c>
      <c r="I111" s="203">
        <v>0</v>
      </c>
      <c r="J111" s="203">
        <v>0</v>
      </c>
      <c r="K111" s="203">
        <v>0</v>
      </c>
      <c r="L111" s="203">
        <v>0</v>
      </c>
      <c r="M111" s="203">
        <v>0</v>
      </c>
      <c r="N111" s="203">
        <v>0</v>
      </c>
      <c r="O111" s="203">
        <v>0</v>
      </c>
      <c r="P111" s="203">
        <v>0</v>
      </c>
      <c r="Q111" s="203">
        <v>0</v>
      </c>
      <c r="R111" s="203">
        <v>0</v>
      </c>
      <c r="S111" s="203">
        <v>0</v>
      </c>
      <c r="T111" s="203">
        <v>0</v>
      </c>
      <c r="U111" s="203">
        <v>0</v>
      </c>
      <c r="V111" s="203">
        <v>0</v>
      </c>
      <c r="W111" s="203">
        <v>0</v>
      </c>
      <c r="X111" s="203">
        <v>0</v>
      </c>
      <c r="Y111" s="203">
        <v>0</v>
      </c>
      <c r="Z111" s="6">
        <v>0</v>
      </c>
      <c r="AA111" s="6">
        <v>0</v>
      </c>
      <c r="AB111" s="6"/>
      <c r="AC111" s="6"/>
      <c r="AD111" s="6"/>
      <c r="AE111" s="6"/>
      <c r="AF111" s="6"/>
      <c r="AG111" s="6"/>
      <c r="AH111" s="6"/>
      <c r="AI111" s="6"/>
      <c r="AJ111" s="203">
        <v>0</v>
      </c>
      <c r="AK111" s="203"/>
      <c r="AL111" s="203"/>
      <c r="AM111" s="203"/>
      <c r="AN111" s="203"/>
      <c r="AO111" s="203"/>
      <c r="AP111" s="203"/>
      <c r="AQ111" s="203"/>
      <c r="AR111" s="203"/>
      <c r="AS111" s="203"/>
      <c r="AT111" s="203"/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U111" s="6">
        <v>0</v>
      </c>
      <c r="BV111" s="6">
        <v>0</v>
      </c>
      <c r="BW111" s="6">
        <v>0</v>
      </c>
      <c r="BX111" s="6">
        <v>0</v>
      </c>
      <c r="BY111" s="6">
        <v>0</v>
      </c>
      <c r="BZ111" s="6">
        <v>0</v>
      </c>
      <c r="CA111" s="6">
        <v>0</v>
      </c>
      <c r="CB111" s="6">
        <v>0</v>
      </c>
      <c r="CC111" s="6">
        <v>0</v>
      </c>
      <c r="CD111" s="6">
        <v>0</v>
      </c>
      <c r="CE111" s="6"/>
      <c r="CF111" s="6"/>
      <c r="CG111" s="6"/>
      <c r="CH111" s="6"/>
      <c r="CI111" s="213">
        <v>0</v>
      </c>
      <c r="CJ111" s="214">
        <v>0</v>
      </c>
      <c r="CK111" s="215" t="s">
        <v>291</v>
      </c>
      <c r="CL111" s="216" t="s">
        <v>291</v>
      </c>
      <c r="CN111" s="241">
        <v>0</v>
      </c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209"/>
      <c r="EE111" s="209"/>
      <c r="EF111" s="209"/>
      <c r="EG111" s="209"/>
      <c r="EH111" s="209"/>
      <c r="EI111" s="209"/>
      <c r="EJ111" s="209"/>
      <c r="EK111" s="209"/>
      <c r="EL111" s="209"/>
      <c r="EM111" s="209"/>
      <c r="EN111" s="209"/>
      <c r="EO111" s="209"/>
      <c r="EP111" s="209"/>
      <c r="EQ111" s="209"/>
      <c r="ER111" s="209"/>
      <c r="ES111" s="209"/>
      <c r="ET111" s="209"/>
      <c r="EU111" s="209"/>
      <c r="EV111" s="209"/>
      <c r="EW111" s="209"/>
      <c r="EX111" s="209"/>
      <c r="EY111" s="209"/>
      <c r="EZ111" s="209"/>
      <c r="FA111" s="209"/>
      <c r="FB111" s="209"/>
      <c r="FC111" s="209"/>
      <c r="FD111" s="209"/>
      <c r="FE111" s="209"/>
      <c r="FF111" s="209"/>
      <c r="FG111" s="209"/>
      <c r="FH111" s="209"/>
      <c r="FI111" s="209"/>
      <c r="FJ111" s="209"/>
      <c r="FK111" s="209"/>
      <c r="FL111" s="209"/>
      <c r="FM111" s="209"/>
      <c r="FN111" s="209"/>
      <c r="FO111" s="209"/>
      <c r="FP111" s="209"/>
      <c r="FQ111" s="209"/>
      <c r="FR111" s="209"/>
      <c r="FT111" s="209">
        <v>0</v>
      </c>
    </row>
    <row r="112" spans="1:176">
      <c r="A112" s="210"/>
      <c r="B112" s="198" t="s">
        <v>272</v>
      </c>
      <c r="C112" s="198" t="s">
        <v>272</v>
      </c>
      <c r="D112" s="198" t="s">
        <v>272</v>
      </c>
      <c r="E112" s="217" t="s">
        <v>272</v>
      </c>
      <c r="F112" s="218" t="s">
        <v>272</v>
      </c>
      <c r="G112" s="203">
        <v>0</v>
      </c>
      <c r="H112" s="203">
        <v>0</v>
      </c>
      <c r="I112" s="203">
        <v>0</v>
      </c>
      <c r="J112" s="203">
        <v>0</v>
      </c>
      <c r="K112" s="203">
        <v>0</v>
      </c>
      <c r="L112" s="203">
        <v>0</v>
      </c>
      <c r="M112" s="203">
        <v>0</v>
      </c>
      <c r="N112" s="203">
        <v>0</v>
      </c>
      <c r="O112" s="203">
        <v>0</v>
      </c>
      <c r="P112" s="203">
        <v>0</v>
      </c>
      <c r="Q112" s="203">
        <v>0</v>
      </c>
      <c r="R112" s="203">
        <v>0</v>
      </c>
      <c r="S112" s="203">
        <v>0</v>
      </c>
      <c r="T112" s="203">
        <v>0</v>
      </c>
      <c r="U112" s="203">
        <v>0</v>
      </c>
      <c r="V112" s="203">
        <v>0</v>
      </c>
      <c r="W112" s="203">
        <v>0</v>
      </c>
      <c r="X112" s="203">
        <v>0</v>
      </c>
      <c r="Y112" s="203">
        <v>0</v>
      </c>
      <c r="Z112" s="6">
        <v>0</v>
      </c>
      <c r="AA112" s="6">
        <v>0</v>
      </c>
      <c r="AB112" s="6"/>
      <c r="AC112" s="6"/>
      <c r="AD112" s="6"/>
      <c r="AE112" s="6"/>
      <c r="AF112" s="6"/>
      <c r="AG112" s="6"/>
      <c r="AH112" s="6"/>
      <c r="AI112" s="6"/>
      <c r="AJ112" s="203">
        <v>0</v>
      </c>
      <c r="AK112" s="203"/>
      <c r="AL112" s="203"/>
      <c r="AM112" s="203"/>
      <c r="AN112" s="203"/>
      <c r="AO112" s="203"/>
      <c r="AP112" s="203"/>
      <c r="AQ112" s="203"/>
      <c r="AR112" s="203"/>
      <c r="AS112" s="203"/>
      <c r="AT112" s="203"/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0</v>
      </c>
      <c r="BZ112" s="6">
        <v>0</v>
      </c>
      <c r="CA112" s="6">
        <v>0</v>
      </c>
      <c r="CB112" s="6">
        <v>0</v>
      </c>
      <c r="CC112" s="6">
        <v>0</v>
      </c>
      <c r="CD112" s="6">
        <v>0</v>
      </c>
      <c r="CE112" s="6"/>
      <c r="CF112" s="6"/>
      <c r="CG112" s="6"/>
      <c r="CH112" s="6"/>
      <c r="CI112" s="213">
        <v>0</v>
      </c>
      <c r="CJ112" s="214">
        <v>0</v>
      </c>
      <c r="CK112" s="215" t="s">
        <v>291</v>
      </c>
      <c r="CL112" s="216" t="s">
        <v>291</v>
      </c>
      <c r="CN112" s="241">
        <v>0</v>
      </c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209"/>
      <c r="EE112" s="209"/>
      <c r="EF112" s="209"/>
      <c r="EG112" s="209"/>
      <c r="EH112" s="209"/>
      <c r="EI112" s="209"/>
      <c r="EJ112" s="209"/>
      <c r="EK112" s="209"/>
      <c r="EL112" s="209"/>
      <c r="EM112" s="209"/>
      <c r="EN112" s="209"/>
      <c r="EO112" s="209"/>
      <c r="EP112" s="209"/>
      <c r="EQ112" s="209"/>
      <c r="ER112" s="209"/>
      <c r="ES112" s="209"/>
      <c r="ET112" s="209"/>
      <c r="EU112" s="209"/>
      <c r="EV112" s="209"/>
      <c r="EW112" s="209"/>
      <c r="EX112" s="209"/>
      <c r="EY112" s="209"/>
      <c r="EZ112" s="209"/>
      <c r="FA112" s="209"/>
      <c r="FB112" s="209"/>
      <c r="FC112" s="209"/>
      <c r="FD112" s="209"/>
      <c r="FE112" s="209"/>
      <c r="FF112" s="209"/>
      <c r="FG112" s="209"/>
      <c r="FH112" s="209"/>
      <c r="FI112" s="209"/>
      <c r="FJ112" s="209"/>
      <c r="FK112" s="209"/>
      <c r="FL112" s="209"/>
      <c r="FM112" s="209"/>
      <c r="FN112" s="209"/>
      <c r="FO112" s="209"/>
      <c r="FP112" s="209"/>
      <c r="FQ112" s="209"/>
      <c r="FR112" s="209"/>
      <c r="FT112" s="209">
        <v>0</v>
      </c>
    </row>
    <row r="113" spans="1:176">
      <c r="A113" s="210"/>
      <c r="B113" s="198" t="s">
        <v>272</v>
      </c>
      <c r="C113" s="198" t="s">
        <v>272</v>
      </c>
      <c r="D113" s="198" t="s">
        <v>272</v>
      </c>
      <c r="E113" s="217" t="s">
        <v>272</v>
      </c>
      <c r="F113" s="218" t="s">
        <v>272</v>
      </c>
      <c r="G113" s="203">
        <v>0</v>
      </c>
      <c r="H113" s="203">
        <v>0</v>
      </c>
      <c r="I113" s="203">
        <v>0</v>
      </c>
      <c r="J113" s="203">
        <v>0</v>
      </c>
      <c r="K113" s="203">
        <v>0</v>
      </c>
      <c r="L113" s="203">
        <v>0</v>
      </c>
      <c r="M113" s="203">
        <v>0</v>
      </c>
      <c r="N113" s="203">
        <v>0</v>
      </c>
      <c r="O113" s="203">
        <v>0</v>
      </c>
      <c r="P113" s="203">
        <v>0</v>
      </c>
      <c r="Q113" s="203">
        <v>0</v>
      </c>
      <c r="R113" s="203">
        <v>0</v>
      </c>
      <c r="S113" s="203">
        <v>0</v>
      </c>
      <c r="T113" s="203">
        <v>0</v>
      </c>
      <c r="U113" s="203">
        <v>0</v>
      </c>
      <c r="V113" s="203">
        <v>0</v>
      </c>
      <c r="W113" s="203">
        <v>0</v>
      </c>
      <c r="X113" s="203">
        <v>0</v>
      </c>
      <c r="Y113" s="203">
        <v>0</v>
      </c>
      <c r="Z113" s="6">
        <v>0</v>
      </c>
      <c r="AA113" s="6">
        <v>0</v>
      </c>
      <c r="AB113" s="6"/>
      <c r="AC113" s="6"/>
      <c r="AD113" s="6"/>
      <c r="AE113" s="6"/>
      <c r="AF113" s="6"/>
      <c r="AG113" s="6"/>
      <c r="AH113" s="6"/>
      <c r="AI113" s="6"/>
      <c r="AJ113" s="203">
        <v>0</v>
      </c>
      <c r="AK113" s="203"/>
      <c r="AL113" s="203"/>
      <c r="AM113" s="203"/>
      <c r="AN113" s="203"/>
      <c r="AO113" s="203"/>
      <c r="AP113" s="203"/>
      <c r="AQ113" s="203"/>
      <c r="AR113" s="203"/>
      <c r="AS113" s="203"/>
      <c r="AT113" s="203"/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/>
      <c r="CF113" s="6"/>
      <c r="CG113" s="6"/>
      <c r="CH113" s="6"/>
      <c r="CI113" s="213">
        <v>0</v>
      </c>
      <c r="CJ113" s="214">
        <v>0</v>
      </c>
      <c r="CK113" s="215" t="s">
        <v>291</v>
      </c>
      <c r="CL113" s="216" t="s">
        <v>291</v>
      </c>
      <c r="CN113" s="241">
        <v>0</v>
      </c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209"/>
      <c r="EE113" s="209"/>
      <c r="EF113" s="209"/>
      <c r="EG113" s="209"/>
      <c r="EH113" s="209"/>
      <c r="EI113" s="209"/>
      <c r="EJ113" s="209"/>
      <c r="EK113" s="209"/>
      <c r="EL113" s="209"/>
      <c r="EM113" s="209"/>
      <c r="EN113" s="209"/>
      <c r="EO113" s="209"/>
      <c r="EP113" s="209"/>
      <c r="EQ113" s="209"/>
      <c r="ER113" s="209"/>
      <c r="ES113" s="209"/>
      <c r="ET113" s="209"/>
      <c r="EU113" s="209"/>
      <c r="EV113" s="209"/>
      <c r="EW113" s="209"/>
      <c r="EX113" s="209"/>
      <c r="EY113" s="209"/>
      <c r="EZ113" s="209"/>
      <c r="FA113" s="209"/>
      <c r="FB113" s="209"/>
      <c r="FC113" s="209"/>
      <c r="FD113" s="209"/>
      <c r="FE113" s="209"/>
      <c r="FF113" s="209"/>
      <c r="FG113" s="209"/>
      <c r="FH113" s="209"/>
      <c r="FI113" s="209"/>
      <c r="FJ113" s="209"/>
      <c r="FK113" s="209"/>
      <c r="FL113" s="209"/>
      <c r="FM113" s="209"/>
      <c r="FN113" s="209"/>
      <c r="FO113" s="209"/>
      <c r="FP113" s="209"/>
      <c r="FQ113" s="209"/>
      <c r="FR113" s="209"/>
      <c r="FT113" s="209">
        <v>0</v>
      </c>
    </row>
    <row r="114" spans="1:176">
      <c r="A114" s="210"/>
      <c r="B114" s="198" t="s">
        <v>272</v>
      </c>
      <c r="C114" s="198" t="s">
        <v>272</v>
      </c>
      <c r="D114" s="198" t="s">
        <v>272</v>
      </c>
      <c r="E114" s="217" t="s">
        <v>272</v>
      </c>
      <c r="F114" s="218" t="s">
        <v>272</v>
      </c>
      <c r="G114" s="203">
        <v>0</v>
      </c>
      <c r="H114" s="203">
        <v>0</v>
      </c>
      <c r="I114" s="203">
        <v>0</v>
      </c>
      <c r="J114" s="203">
        <v>0</v>
      </c>
      <c r="K114" s="203">
        <v>0</v>
      </c>
      <c r="L114" s="203">
        <v>0</v>
      </c>
      <c r="M114" s="203">
        <v>0</v>
      </c>
      <c r="N114" s="203">
        <v>0</v>
      </c>
      <c r="O114" s="203">
        <v>0</v>
      </c>
      <c r="P114" s="203">
        <v>0</v>
      </c>
      <c r="Q114" s="203">
        <v>0</v>
      </c>
      <c r="R114" s="203">
        <v>0</v>
      </c>
      <c r="S114" s="203">
        <v>0</v>
      </c>
      <c r="T114" s="203">
        <v>0</v>
      </c>
      <c r="U114" s="203">
        <v>0</v>
      </c>
      <c r="V114" s="203">
        <v>0</v>
      </c>
      <c r="W114" s="203">
        <v>0</v>
      </c>
      <c r="X114" s="203">
        <v>0</v>
      </c>
      <c r="Y114" s="203">
        <v>0</v>
      </c>
      <c r="Z114" s="6">
        <v>0</v>
      </c>
      <c r="AA114" s="6">
        <v>0</v>
      </c>
      <c r="AB114" s="6"/>
      <c r="AC114" s="6"/>
      <c r="AD114" s="6"/>
      <c r="AE114" s="6"/>
      <c r="AF114" s="6"/>
      <c r="AG114" s="6"/>
      <c r="AH114" s="6"/>
      <c r="AI114" s="6"/>
      <c r="AJ114" s="203">
        <v>0</v>
      </c>
      <c r="AK114" s="203"/>
      <c r="AL114" s="203"/>
      <c r="AM114" s="203"/>
      <c r="AN114" s="203"/>
      <c r="AO114" s="203"/>
      <c r="AP114" s="203"/>
      <c r="AQ114" s="203"/>
      <c r="AR114" s="203"/>
      <c r="AS114" s="203"/>
      <c r="AT114" s="203"/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/>
      <c r="CF114" s="6"/>
      <c r="CG114" s="6"/>
      <c r="CH114" s="6"/>
      <c r="CI114" s="213">
        <v>0</v>
      </c>
      <c r="CJ114" s="214">
        <v>0</v>
      </c>
      <c r="CK114" s="215" t="s">
        <v>291</v>
      </c>
      <c r="CL114" s="216" t="s">
        <v>291</v>
      </c>
      <c r="CN114" s="241">
        <v>0</v>
      </c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209"/>
      <c r="EE114" s="209"/>
      <c r="EF114" s="209"/>
      <c r="EG114" s="209"/>
      <c r="EH114" s="209"/>
      <c r="EI114" s="209"/>
      <c r="EJ114" s="209"/>
      <c r="EK114" s="209"/>
      <c r="EL114" s="209"/>
      <c r="EM114" s="209"/>
      <c r="EN114" s="209"/>
      <c r="EO114" s="209"/>
      <c r="EP114" s="209"/>
      <c r="EQ114" s="209"/>
      <c r="ER114" s="209"/>
      <c r="ES114" s="209"/>
      <c r="ET114" s="209"/>
      <c r="EU114" s="209"/>
      <c r="EV114" s="209"/>
      <c r="EW114" s="209"/>
      <c r="EX114" s="209"/>
      <c r="EY114" s="209"/>
      <c r="EZ114" s="209"/>
      <c r="FA114" s="209"/>
      <c r="FB114" s="209"/>
      <c r="FC114" s="209"/>
      <c r="FD114" s="209"/>
      <c r="FE114" s="209"/>
      <c r="FF114" s="209"/>
      <c r="FG114" s="209"/>
      <c r="FH114" s="209"/>
      <c r="FI114" s="209"/>
      <c r="FJ114" s="209"/>
      <c r="FK114" s="209"/>
      <c r="FL114" s="209"/>
      <c r="FM114" s="209"/>
      <c r="FN114" s="209"/>
      <c r="FO114" s="209"/>
      <c r="FP114" s="209"/>
      <c r="FQ114" s="209"/>
      <c r="FR114" s="209"/>
      <c r="FT114" s="209">
        <v>0</v>
      </c>
    </row>
    <row r="115" spans="1:176">
      <c r="A115" s="210"/>
      <c r="B115" s="198" t="s">
        <v>272</v>
      </c>
      <c r="C115" s="198" t="s">
        <v>272</v>
      </c>
      <c r="D115" s="198" t="s">
        <v>272</v>
      </c>
      <c r="E115" s="217" t="s">
        <v>272</v>
      </c>
      <c r="F115" s="218" t="s">
        <v>272</v>
      </c>
      <c r="G115" s="203">
        <v>0</v>
      </c>
      <c r="H115" s="203">
        <v>0</v>
      </c>
      <c r="I115" s="203">
        <v>0</v>
      </c>
      <c r="J115" s="203">
        <v>0</v>
      </c>
      <c r="K115" s="203">
        <v>0</v>
      </c>
      <c r="L115" s="203">
        <v>0</v>
      </c>
      <c r="M115" s="203">
        <v>0</v>
      </c>
      <c r="N115" s="203">
        <v>0</v>
      </c>
      <c r="O115" s="203">
        <v>0</v>
      </c>
      <c r="P115" s="203">
        <v>0</v>
      </c>
      <c r="Q115" s="203">
        <v>0</v>
      </c>
      <c r="R115" s="203">
        <v>0</v>
      </c>
      <c r="S115" s="203">
        <v>0</v>
      </c>
      <c r="T115" s="203">
        <v>0</v>
      </c>
      <c r="U115" s="203">
        <v>0</v>
      </c>
      <c r="V115" s="203">
        <v>0</v>
      </c>
      <c r="W115" s="203">
        <v>0</v>
      </c>
      <c r="X115" s="203">
        <v>0</v>
      </c>
      <c r="Y115" s="203">
        <v>0</v>
      </c>
      <c r="Z115" s="6">
        <v>0</v>
      </c>
      <c r="AA115" s="6">
        <v>0</v>
      </c>
      <c r="AB115" s="6"/>
      <c r="AC115" s="6"/>
      <c r="AD115" s="6"/>
      <c r="AE115" s="6"/>
      <c r="AF115" s="6"/>
      <c r="AG115" s="6"/>
      <c r="AH115" s="6"/>
      <c r="AI115" s="6"/>
      <c r="AJ115" s="203">
        <v>0</v>
      </c>
      <c r="AK115" s="203"/>
      <c r="AL115" s="203"/>
      <c r="AM115" s="203"/>
      <c r="AN115" s="203"/>
      <c r="AO115" s="203"/>
      <c r="AP115" s="203"/>
      <c r="AQ115" s="203"/>
      <c r="AR115" s="203"/>
      <c r="AS115" s="203"/>
      <c r="AT115" s="203"/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0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s="6">
        <v>0</v>
      </c>
      <c r="CB115" s="6">
        <v>0</v>
      </c>
      <c r="CC115" s="6">
        <v>0</v>
      </c>
      <c r="CD115" s="6">
        <v>0</v>
      </c>
      <c r="CE115" s="6"/>
      <c r="CF115" s="6"/>
      <c r="CG115" s="6"/>
      <c r="CH115" s="6"/>
      <c r="CI115" s="213">
        <v>0</v>
      </c>
      <c r="CJ115" s="214">
        <v>0</v>
      </c>
      <c r="CK115" s="215" t="s">
        <v>291</v>
      </c>
      <c r="CL115" s="216" t="s">
        <v>291</v>
      </c>
      <c r="CN115" s="241">
        <v>0</v>
      </c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209"/>
      <c r="EE115" s="209"/>
      <c r="EF115" s="209"/>
      <c r="EG115" s="209"/>
      <c r="EH115" s="209"/>
      <c r="EI115" s="209"/>
      <c r="EJ115" s="209"/>
      <c r="EK115" s="209"/>
      <c r="EL115" s="209"/>
      <c r="EM115" s="209"/>
      <c r="EN115" s="209"/>
      <c r="EO115" s="209"/>
      <c r="EP115" s="209"/>
      <c r="EQ115" s="209"/>
      <c r="ER115" s="209"/>
      <c r="ES115" s="209"/>
      <c r="ET115" s="209"/>
      <c r="EU115" s="209"/>
      <c r="EV115" s="209"/>
      <c r="EW115" s="209"/>
      <c r="EX115" s="209"/>
      <c r="EY115" s="209"/>
      <c r="EZ115" s="209"/>
      <c r="FA115" s="209"/>
      <c r="FB115" s="209"/>
      <c r="FC115" s="209"/>
      <c r="FD115" s="209"/>
      <c r="FE115" s="209"/>
      <c r="FF115" s="209"/>
      <c r="FG115" s="209"/>
      <c r="FH115" s="209"/>
      <c r="FI115" s="209"/>
      <c r="FJ115" s="209"/>
      <c r="FK115" s="209"/>
      <c r="FL115" s="209"/>
      <c r="FM115" s="209"/>
      <c r="FN115" s="209"/>
      <c r="FO115" s="209"/>
      <c r="FP115" s="209"/>
      <c r="FQ115" s="209"/>
      <c r="FR115" s="209"/>
      <c r="FT115" s="209">
        <v>0</v>
      </c>
    </row>
    <row r="116" spans="1:176">
      <c r="A116" s="210"/>
      <c r="B116" s="198" t="s">
        <v>272</v>
      </c>
      <c r="C116" s="198" t="s">
        <v>272</v>
      </c>
      <c r="D116" s="198" t="s">
        <v>272</v>
      </c>
      <c r="E116" s="217" t="s">
        <v>272</v>
      </c>
      <c r="F116" s="218" t="s">
        <v>272</v>
      </c>
      <c r="G116" s="203">
        <v>0</v>
      </c>
      <c r="H116" s="203">
        <v>0</v>
      </c>
      <c r="I116" s="203">
        <v>0</v>
      </c>
      <c r="J116" s="203">
        <v>0</v>
      </c>
      <c r="K116" s="203">
        <v>0</v>
      </c>
      <c r="L116" s="203">
        <v>0</v>
      </c>
      <c r="M116" s="203">
        <v>0</v>
      </c>
      <c r="N116" s="203">
        <v>0</v>
      </c>
      <c r="O116" s="203">
        <v>0</v>
      </c>
      <c r="P116" s="203">
        <v>0</v>
      </c>
      <c r="Q116" s="203">
        <v>0</v>
      </c>
      <c r="R116" s="203">
        <v>0</v>
      </c>
      <c r="S116" s="203">
        <v>0</v>
      </c>
      <c r="T116" s="203">
        <v>0</v>
      </c>
      <c r="U116" s="203">
        <v>0</v>
      </c>
      <c r="V116" s="203">
        <v>0</v>
      </c>
      <c r="W116" s="203">
        <v>0</v>
      </c>
      <c r="X116" s="203">
        <v>0</v>
      </c>
      <c r="Y116" s="203">
        <v>0</v>
      </c>
      <c r="Z116" s="6">
        <v>0</v>
      </c>
      <c r="AA116" s="6">
        <v>0</v>
      </c>
      <c r="AB116" s="6"/>
      <c r="AC116" s="6"/>
      <c r="AD116" s="6"/>
      <c r="AE116" s="6"/>
      <c r="AF116" s="6"/>
      <c r="AG116" s="6"/>
      <c r="AH116" s="6"/>
      <c r="AI116" s="6"/>
      <c r="AJ116" s="203">
        <v>0</v>
      </c>
      <c r="AK116" s="203"/>
      <c r="AL116" s="203"/>
      <c r="AM116" s="203"/>
      <c r="AN116" s="203"/>
      <c r="AO116" s="203"/>
      <c r="AP116" s="203"/>
      <c r="AQ116" s="203"/>
      <c r="AR116" s="203"/>
      <c r="AS116" s="203"/>
      <c r="AT116" s="203"/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s="6">
        <v>0</v>
      </c>
      <c r="CB116" s="6">
        <v>0</v>
      </c>
      <c r="CC116" s="6">
        <v>0</v>
      </c>
      <c r="CD116" s="6">
        <v>0</v>
      </c>
      <c r="CE116" s="6"/>
      <c r="CF116" s="6"/>
      <c r="CG116" s="6"/>
      <c r="CH116" s="6"/>
      <c r="CI116" s="213">
        <v>0</v>
      </c>
      <c r="CJ116" s="214">
        <v>0</v>
      </c>
      <c r="CK116" s="215" t="s">
        <v>291</v>
      </c>
      <c r="CL116" s="216" t="s">
        <v>291</v>
      </c>
      <c r="CN116" s="241">
        <v>0</v>
      </c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209"/>
      <c r="EE116" s="209"/>
      <c r="EF116" s="209"/>
      <c r="EG116" s="209"/>
      <c r="EH116" s="209"/>
      <c r="EI116" s="209"/>
      <c r="EJ116" s="209"/>
      <c r="EK116" s="209"/>
      <c r="EL116" s="209"/>
      <c r="EM116" s="209"/>
      <c r="EN116" s="209"/>
      <c r="EO116" s="209"/>
      <c r="EP116" s="209"/>
      <c r="EQ116" s="209"/>
      <c r="ER116" s="209"/>
      <c r="ES116" s="209"/>
      <c r="ET116" s="209"/>
      <c r="EU116" s="209"/>
      <c r="EV116" s="209"/>
      <c r="EW116" s="209"/>
      <c r="EX116" s="209"/>
      <c r="EY116" s="209"/>
      <c r="EZ116" s="209"/>
      <c r="FA116" s="209"/>
      <c r="FB116" s="209"/>
      <c r="FC116" s="209"/>
      <c r="FD116" s="209"/>
      <c r="FE116" s="209"/>
      <c r="FF116" s="209"/>
      <c r="FG116" s="209"/>
      <c r="FH116" s="209"/>
      <c r="FI116" s="209"/>
      <c r="FJ116" s="209"/>
      <c r="FK116" s="209"/>
      <c r="FL116" s="209"/>
      <c r="FM116" s="209"/>
      <c r="FN116" s="209"/>
      <c r="FO116" s="209"/>
      <c r="FP116" s="209"/>
      <c r="FQ116" s="209"/>
      <c r="FR116" s="209"/>
      <c r="FT116" s="209">
        <v>0</v>
      </c>
    </row>
    <row r="117" spans="1:176">
      <c r="A117" s="210"/>
      <c r="B117" s="198" t="s">
        <v>272</v>
      </c>
      <c r="C117" s="198" t="s">
        <v>272</v>
      </c>
      <c r="D117" s="198" t="s">
        <v>272</v>
      </c>
      <c r="E117" s="217" t="s">
        <v>272</v>
      </c>
      <c r="F117" s="218" t="s">
        <v>272</v>
      </c>
      <c r="G117" s="203">
        <v>0</v>
      </c>
      <c r="H117" s="203">
        <v>0</v>
      </c>
      <c r="I117" s="203">
        <v>0</v>
      </c>
      <c r="J117" s="203">
        <v>0</v>
      </c>
      <c r="K117" s="203">
        <v>0</v>
      </c>
      <c r="L117" s="203">
        <v>0</v>
      </c>
      <c r="M117" s="203">
        <v>0</v>
      </c>
      <c r="N117" s="203">
        <v>0</v>
      </c>
      <c r="O117" s="203">
        <v>0</v>
      </c>
      <c r="P117" s="203">
        <v>0</v>
      </c>
      <c r="Q117" s="203">
        <v>0</v>
      </c>
      <c r="R117" s="203">
        <v>0</v>
      </c>
      <c r="S117" s="203">
        <v>0</v>
      </c>
      <c r="T117" s="203">
        <v>0</v>
      </c>
      <c r="U117" s="203">
        <v>0</v>
      </c>
      <c r="V117" s="203">
        <v>0</v>
      </c>
      <c r="W117" s="203">
        <v>0</v>
      </c>
      <c r="X117" s="203">
        <v>0</v>
      </c>
      <c r="Y117" s="203">
        <v>0</v>
      </c>
      <c r="Z117" s="6">
        <v>0</v>
      </c>
      <c r="AA117" s="6">
        <v>0</v>
      </c>
      <c r="AB117" s="6"/>
      <c r="AC117" s="6"/>
      <c r="AD117" s="6"/>
      <c r="AE117" s="6"/>
      <c r="AF117" s="6"/>
      <c r="AG117" s="6"/>
      <c r="AH117" s="6"/>
      <c r="AI117" s="6"/>
      <c r="AJ117" s="203">
        <v>0</v>
      </c>
      <c r="AK117" s="203"/>
      <c r="AL117" s="203"/>
      <c r="AM117" s="203"/>
      <c r="AN117" s="203"/>
      <c r="AO117" s="203"/>
      <c r="AP117" s="203"/>
      <c r="AQ117" s="203"/>
      <c r="AR117" s="203"/>
      <c r="AS117" s="203"/>
      <c r="AT117" s="203"/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  <c r="BU117" s="6">
        <v>0</v>
      </c>
      <c r="BV117" s="6">
        <v>0</v>
      </c>
      <c r="BW117" s="6">
        <v>0</v>
      </c>
      <c r="BX117" s="6">
        <v>0</v>
      </c>
      <c r="BY117" s="6">
        <v>0</v>
      </c>
      <c r="BZ117" s="6">
        <v>0</v>
      </c>
      <c r="CA117" s="6">
        <v>0</v>
      </c>
      <c r="CB117" s="6">
        <v>0</v>
      </c>
      <c r="CC117" s="6">
        <v>0</v>
      </c>
      <c r="CD117" s="6">
        <v>0</v>
      </c>
      <c r="CE117" s="6"/>
      <c r="CF117" s="6"/>
      <c r="CG117" s="6"/>
      <c r="CH117" s="6"/>
      <c r="CI117" s="213">
        <v>0</v>
      </c>
      <c r="CJ117" s="214">
        <v>0</v>
      </c>
      <c r="CK117" s="215" t="s">
        <v>291</v>
      </c>
      <c r="CL117" s="216" t="s">
        <v>291</v>
      </c>
      <c r="CN117" s="241">
        <v>0</v>
      </c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209"/>
      <c r="EE117" s="209"/>
      <c r="EF117" s="209"/>
      <c r="EG117" s="209"/>
      <c r="EH117" s="209"/>
      <c r="EI117" s="209"/>
      <c r="EJ117" s="209"/>
      <c r="EK117" s="209"/>
      <c r="EL117" s="209"/>
      <c r="EM117" s="209"/>
      <c r="EN117" s="209"/>
      <c r="EO117" s="209"/>
      <c r="EP117" s="209"/>
      <c r="EQ117" s="209"/>
      <c r="ER117" s="209"/>
      <c r="ES117" s="209"/>
      <c r="ET117" s="209"/>
      <c r="EU117" s="209"/>
      <c r="EV117" s="209"/>
      <c r="EW117" s="209"/>
      <c r="EX117" s="209"/>
      <c r="EY117" s="209"/>
      <c r="EZ117" s="209"/>
      <c r="FA117" s="209"/>
      <c r="FB117" s="209"/>
      <c r="FC117" s="209"/>
      <c r="FD117" s="209"/>
      <c r="FE117" s="209"/>
      <c r="FF117" s="209"/>
      <c r="FG117" s="209"/>
      <c r="FH117" s="209"/>
      <c r="FI117" s="209"/>
      <c r="FJ117" s="209"/>
      <c r="FK117" s="209"/>
      <c r="FL117" s="209"/>
      <c r="FM117" s="209"/>
      <c r="FN117" s="209"/>
      <c r="FO117" s="209"/>
      <c r="FP117" s="209"/>
      <c r="FQ117" s="209"/>
      <c r="FR117" s="209"/>
      <c r="FT117" s="209">
        <v>0</v>
      </c>
    </row>
    <row r="118" spans="1:176">
      <c r="A118" s="210"/>
      <c r="B118" s="198" t="s">
        <v>272</v>
      </c>
      <c r="C118" s="198" t="s">
        <v>272</v>
      </c>
      <c r="D118" s="198" t="s">
        <v>272</v>
      </c>
      <c r="E118" s="217" t="s">
        <v>272</v>
      </c>
      <c r="F118" s="218" t="s">
        <v>272</v>
      </c>
      <c r="G118" s="203">
        <v>0</v>
      </c>
      <c r="H118" s="203">
        <v>0</v>
      </c>
      <c r="I118" s="203">
        <v>0</v>
      </c>
      <c r="J118" s="203">
        <v>0</v>
      </c>
      <c r="K118" s="203">
        <v>0</v>
      </c>
      <c r="L118" s="203">
        <v>0</v>
      </c>
      <c r="M118" s="203">
        <v>0</v>
      </c>
      <c r="N118" s="203">
        <v>0</v>
      </c>
      <c r="O118" s="203">
        <v>0</v>
      </c>
      <c r="P118" s="203">
        <v>0</v>
      </c>
      <c r="Q118" s="203">
        <v>0</v>
      </c>
      <c r="R118" s="203">
        <v>0</v>
      </c>
      <c r="S118" s="203">
        <v>0</v>
      </c>
      <c r="T118" s="203">
        <v>0</v>
      </c>
      <c r="U118" s="203">
        <v>0</v>
      </c>
      <c r="V118" s="203">
        <v>0</v>
      </c>
      <c r="W118" s="203">
        <v>0</v>
      </c>
      <c r="X118" s="203">
        <v>0</v>
      </c>
      <c r="Y118" s="203">
        <v>0</v>
      </c>
      <c r="Z118" s="6">
        <v>0</v>
      </c>
      <c r="AA118" s="6">
        <v>0</v>
      </c>
      <c r="AB118" s="6"/>
      <c r="AC118" s="6"/>
      <c r="AD118" s="6"/>
      <c r="AE118" s="6"/>
      <c r="AF118" s="6"/>
      <c r="AG118" s="6"/>
      <c r="AH118" s="6"/>
      <c r="AI118" s="6"/>
      <c r="AJ118" s="203">
        <v>0</v>
      </c>
      <c r="AK118" s="203"/>
      <c r="AL118" s="203"/>
      <c r="AM118" s="203"/>
      <c r="AN118" s="203"/>
      <c r="AO118" s="203"/>
      <c r="AP118" s="203"/>
      <c r="AQ118" s="203"/>
      <c r="AR118" s="203"/>
      <c r="AS118" s="203"/>
      <c r="AT118" s="203"/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6">
        <v>0</v>
      </c>
      <c r="CC118" s="6">
        <v>0</v>
      </c>
      <c r="CD118" s="6">
        <v>0</v>
      </c>
      <c r="CE118" s="6"/>
      <c r="CF118" s="6"/>
      <c r="CG118" s="6"/>
      <c r="CH118" s="6"/>
      <c r="CI118" s="213">
        <v>0</v>
      </c>
      <c r="CJ118" s="214">
        <v>0</v>
      </c>
      <c r="CK118" s="215" t="s">
        <v>291</v>
      </c>
      <c r="CL118" s="216" t="s">
        <v>291</v>
      </c>
      <c r="CN118" s="241">
        <v>0</v>
      </c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209"/>
      <c r="EE118" s="209"/>
      <c r="EF118" s="209"/>
      <c r="EG118" s="209"/>
      <c r="EH118" s="209"/>
      <c r="EI118" s="209"/>
      <c r="EJ118" s="209"/>
      <c r="EK118" s="209"/>
      <c r="EL118" s="209"/>
      <c r="EM118" s="209"/>
      <c r="EN118" s="209"/>
      <c r="EO118" s="209"/>
      <c r="EP118" s="209"/>
      <c r="EQ118" s="209"/>
      <c r="ER118" s="209"/>
      <c r="ES118" s="209"/>
      <c r="ET118" s="209"/>
      <c r="EU118" s="209"/>
      <c r="EV118" s="209"/>
      <c r="EW118" s="209"/>
      <c r="EX118" s="209"/>
      <c r="EY118" s="209"/>
      <c r="EZ118" s="209"/>
      <c r="FA118" s="209"/>
      <c r="FB118" s="209"/>
      <c r="FC118" s="209"/>
      <c r="FD118" s="209"/>
      <c r="FE118" s="209"/>
      <c r="FF118" s="209"/>
      <c r="FG118" s="209"/>
      <c r="FH118" s="209"/>
      <c r="FI118" s="209"/>
      <c r="FJ118" s="209"/>
      <c r="FK118" s="209"/>
      <c r="FL118" s="209"/>
      <c r="FM118" s="209"/>
      <c r="FN118" s="209"/>
      <c r="FO118" s="209"/>
      <c r="FP118" s="209"/>
      <c r="FQ118" s="209"/>
      <c r="FR118" s="209"/>
      <c r="FT118" s="209">
        <v>0</v>
      </c>
    </row>
    <row r="119" spans="1:176">
      <c r="A119" s="210"/>
      <c r="B119" s="198" t="s">
        <v>272</v>
      </c>
      <c r="C119" s="198" t="s">
        <v>272</v>
      </c>
      <c r="D119" s="198" t="s">
        <v>272</v>
      </c>
      <c r="E119" s="217" t="s">
        <v>272</v>
      </c>
      <c r="F119" s="218" t="s">
        <v>272</v>
      </c>
      <c r="G119" s="203">
        <v>0</v>
      </c>
      <c r="H119" s="203">
        <v>0</v>
      </c>
      <c r="I119" s="203">
        <v>0</v>
      </c>
      <c r="J119" s="203">
        <v>0</v>
      </c>
      <c r="K119" s="203">
        <v>0</v>
      </c>
      <c r="L119" s="203">
        <v>0</v>
      </c>
      <c r="M119" s="203">
        <v>0</v>
      </c>
      <c r="N119" s="203">
        <v>0</v>
      </c>
      <c r="O119" s="203">
        <v>0</v>
      </c>
      <c r="P119" s="203">
        <v>0</v>
      </c>
      <c r="Q119" s="203">
        <v>0</v>
      </c>
      <c r="R119" s="203">
        <v>0</v>
      </c>
      <c r="S119" s="203">
        <v>0</v>
      </c>
      <c r="T119" s="203">
        <v>0</v>
      </c>
      <c r="U119" s="203">
        <v>0</v>
      </c>
      <c r="V119" s="203">
        <v>0</v>
      </c>
      <c r="W119" s="203">
        <v>0</v>
      </c>
      <c r="X119" s="203">
        <v>0</v>
      </c>
      <c r="Y119" s="203">
        <v>0</v>
      </c>
      <c r="Z119" s="6">
        <v>0</v>
      </c>
      <c r="AA119" s="6">
        <v>0</v>
      </c>
      <c r="AB119" s="6"/>
      <c r="AC119" s="6"/>
      <c r="AD119" s="6"/>
      <c r="AE119" s="6"/>
      <c r="AF119" s="6"/>
      <c r="AG119" s="6"/>
      <c r="AH119" s="6"/>
      <c r="AI119" s="6"/>
      <c r="AJ119" s="203">
        <v>0</v>
      </c>
      <c r="AK119" s="203"/>
      <c r="AL119" s="203"/>
      <c r="AM119" s="203"/>
      <c r="AN119" s="203"/>
      <c r="AO119" s="203"/>
      <c r="AP119" s="203"/>
      <c r="AQ119" s="203"/>
      <c r="AR119" s="203"/>
      <c r="AS119" s="203"/>
      <c r="AT119" s="203"/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v>0</v>
      </c>
      <c r="BW119" s="6">
        <v>0</v>
      </c>
      <c r="BX119" s="6">
        <v>0</v>
      </c>
      <c r="BY119" s="6">
        <v>0</v>
      </c>
      <c r="BZ119" s="6">
        <v>0</v>
      </c>
      <c r="CA119" s="6">
        <v>0</v>
      </c>
      <c r="CB119" s="6">
        <v>0</v>
      </c>
      <c r="CC119" s="6">
        <v>0</v>
      </c>
      <c r="CD119" s="6">
        <v>0</v>
      </c>
      <c r="CE119" s="6"/>
      <c r="CF119" s="6"/>
      <c r="CG119" s="6"/>
      <c r="CH119" s="6"/>
      <c r="CI119" s="213">
        <v>0</v>
      </c>
      <c r="CJ119" s="214">
        <v>0</v>
      </c>
      <c r="CK119" s="215" t="s">
        <v>291</v>
      </c>
      <c r="CL119" s="216" t="s">
        <v>291</v>
      </c>
      <c r="CN119" s="241">
        <v>0</v>
      </c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209"/>
      <c r="EE119" s="209"/>
      <c r="EF119" s="209"/>
      <c r="EG119" s="209"/>
      <c r="EH119" s="209"/>
      <c r="EI119" s="209"/>
      <c r="EJ119" s="209"/>
      <c r="EK119" s="209"/>
      <c r="EL119" s="209"/>
      <c r="EM119" s="209"/>
      <c r="EN119" s="209"/>
      <c r="EO119" s="209"/>
      <c r="EP119" s="209"/>
      <c r="EQ119" s="209"/>
      <c r="ER119" s="209"/>
      <c r="ES119" s="209"/>
      <c r="ET119" s="209"/>
      <c r="EU119" s="209"/>
      <c r="EV119" s="209"/>
      <c r="EW119" s="209"/>
      <c r="EX119" s="209"/>
      <c r="EY119" s="209"/>
      <c r="EZ119" s="209"/>
      <c r="FA119" s="209"/>
      <c r="FB119" s="209"/>
      <c r="FC119" s="209"/>
      <c r="FD119" s="209"/>
      <c r="FE119" s="209"/>
      <c r="FF119" s="209"/>
      <c r="FG119" s="209"/>
      <c r="FH119" s="209"/>
      <c r="FI119" s="209"/>
      <c r="FJ119" s="209"/>
      <c r="FK119" s="209"/>
      <c r="FL119" s="209"/>
      <c r="FM119" s="209"/>
      <c r="FN119" s="209"/>
      <c r="FO119" s="209"/>
      <c r="FP119" s="209"/>
      <c r="FQ119" s="209"/>
      <c r="FR119" s="209"/>
      <c r="FT119" s="209">
        <v>0</v>
      </c>
    </row>
    <row r="120" spans="1:176">
      <c r="A120" s="210"/>
      <c r="B120" s="198" t="s">
        <v>272</v>
      </c>
      <c r="C120" s="198" t="s">
        <v>272</v>
      </c>
      <c r="D120" s="198" t="s">
        <v>272</v>
      </c>
      <c r="E120" s="217" t="s">
        <v>272</v>
      </c>
      <c r="F120" s="218" t="s">
        <v>272</v>
      </c>
      <c r="G120" s="203">
        <v>0</v>
      </c>
      <c r="H120" s="203">
        <v>0</v>
      </c>
      <c r="I120" s="203">
        <v>0</v>
      </c>
      <c r="J120" s="203">
        <v>0</v>
      </c>
      <c r="K120" s="203">
        <v>0</v>
      </c>
      <c r="L120" s="203">
        <v>0</v>
      </c>
      <c r="M120" s="203">
        <v>0</v>
      </c>
      <c r="N120" s="203">
        <v>0</v>
      </c>
      <c r="O120" s="203">
        <v>0</v>
      </c>
      <c r="P120" s="203">
        <v>0</v>
      </c>
      <c r="Q120" s="203">
        <v>0</v>
      </c>
      <c r="R120" s="203">
        <v>0</v>
      </c>
      <c r="S120" s="203">
        <v>0</v>
      </c>
      <c r="T120" s="203">
        <v>0</v>
      </c>
      <c r="U120" s="203">
        <v>0</v>
      </c>
      <c r="V120" s="203">
        <v>0</v>
      </c>
      <c r="W120" s="203">
        <v>0</v>
      </c>
      <c r="X120" s="203">
        <v>0</v>
      </c>
      <c r="Y120" s="203">
        <v>0</v>
      </c>
      <c r="Z120" s="6">
        <v>0</v>
      </c>
      <c r="AA120" s="6">
        <v>0</v>
      </c>
      <c r="AB120" s="6"/>
      <c r="AC120" s="6"/>
      <c r="AD120" s="6"/>
      <c r="AE120" s="6"/>
      <c r="AF120" s="6"/>
      <c r="AG120" s="6"/>
      <c r="AH120" s="6"/>
      <c r="AI120" s="6"/>
      <c r="AJ120" s="203">
        <v>0</v>
      </c>
      <c r="AK120" s="203"/>
      <c r="AL120" s="203"/>
      <c r="AM120" s="203"/>
      <c r="AN120" s="203"/>
      <c r="AO120" s="203"/>
      <c r="AP120" s="203"/>
      <c r="AQ120" s="203"/>
      <c r="AR120" s="203"/>
      <c r="AS120" s="203"/>
      <c r="AT120" s="203"/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s="6">
        <v>0</v>
      </c>
      <c r="CB120" s="6">
        <v>0</v>
      </c>
      <c r="CC120" s="6">
        <v>0</v>
      </c>
      <c r="CD120" s="6">
        <v>0</v>
      </c>
      <c r="CE120" s="6"/>
      <c r="CF120" s="6"/>
      <c r="CG120" s="6"/>
      <c r="CH120" s="6"/>
      <c r="CI120" s="213">
        <v>0</v>
      </c>
      <c r="CJ120" s="214">
        <v>0</v>
      </c>
      <c r="CK120" s="215" t="s">
        <v>291</v>
      </c>
      <c r="CL120" s="216" t="s">
        <v>291</v>
      </c>
      <c r="CN120" s="241">
        <v>0</v>
      </c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209"/>
      <c r="EE120" s="209"/>
      <c r="EF120" s="209"/>
      <c r="EG120" s="209"/>
      <c r="EH120" s="209"/>
      <c r="EI120" s="209"/>
      <c r="EJ120" s="209"/>
      <c r="EK120" s="209"/>
      <c r="EL120" s="209"/>
      <c r="EM120" s="209"/>
      <c r="EN120" s="209"/>
      <c r="EO120" s="209"/>
      <c r="EP120" s="209"/>
      <c r="EQ120" s="209"/>
      <c r="ER120" s="209"/>
      <c r="ES120" s="209"/>
      <c r="ET120" s="209"/>
      <c r="EU120" s="209"/>
      <c r="EV120" s="209"/>
      <c r="EW120" s="209"/>
      <c r="EX120" s="209"/>
      <c r="EY120" s="209"/>
      <c r="EZ120" s="209"/>
      <c r="FA120" s="209"/>
      <c r="FB120" s="209"/>
      <c r="FC120" s="209"/>
      <c r="FD120" s="209"/>
      <c r="FE120" s="209"/>
      <c r="FF120" s="209"/>
      <c r="FG120" s="209"/>
      <c r="FH120" s="209"/>
      <c r="FI120" s="209"/>
      <c r="FJ120" s="209"/>
      <c r="FK120" s="209"/>
      <c r="FL120" s="209"/>
      <c r="FM120" s="209"/>
      <c r="FN120" s="209"/>
      <c r="FO120" s="209"/>
      <c r="FP120" s="209"/>
      <c r="FQ120" s="209"/>
      <c r="FR120" s="209"/>
      <c r="FT120" s="209">
        <v>0</v>
      </c>
    </row>
    <row r="121" spans="1:176">
      <c r="A121" s="210"/>
      <c r="B121" s="198" t="s">
        <v>272</v>
      </c>
      <c r="C121" s="198" t="s">
        <v>272</v>
      </c>
      <c r="D121" s="198" t="s">
        <v>272</v>
      </c>
      <c r="E121" s="217" t="s">
        <v>272</v>
      </c>
      <c r="F121" s="218" t="s">
        <v>272</v>
      </c>
      <c r="G121" s="203">
        <v>0</v>
      </c>
      <c r="H121" s="203">
        <v>0</v>
      </c>
      <c r="I121" s="203">
        <v>0</v>
      </c>
      <c r="J121" s="203">
        <v>0</v>
      </c>
      <c r="K121" s="203">
        <v>0</v>
      </c>
      <c r="L121" s="203">
        <v>0</v>
      </c>
      <c r="M121" s="203">
        <v>0</v>
      </c>
      <c r="N121" s="203">
        <v>0</v>
      </c>
      <c r="O121" s="203">
        <v>0</v>
      </c>
      <c r="P121" s="203">
        <v>0</v>
      </c>
      <c r="Q121" s="203">
        <v>0</v>
      </c>
      <c r="R121" s="203">
        <v>0</v>
      </c>
      <c r="S121" s="203">
        <v>0</v>
      </c>
      <c r="T121" s="203">
        <v>0</v>
      </c>
      <c r="U121" s="203">
        <v>0</v>
      </c>
      <c r="V121" s="203">
        <v>0</v>
      </c>
      <c r="W121" s="203">
        <v>0</v>
      </c>
      <c r="X121" s="203">
        <v>0</v>
      </c>
      <c r="Y121" s="203">
        <v>0</v>
      </c>
      <c r="Z121" s="6">
        <v>0</v>
      </c>
      <c r="AA121" s="6">
        <v>0</v>
      </c>
      <c r="AB121" s="6"/>
      <c r="AC121" s="6"/>
      <c r="AD121" s="6"/>
      <c r="AE121" s="6"/>
      <c r="AF121" s="6"/>
      <c r="AG121" s="6"/>
      <c r="AH121" s="6"/>
      <c r="AI121" s="6"/>
      <c r="AJ121" s="203">
        <v>0</v>
      </c>
      <c r="AK121" s="203"/>
      <c r="AL121" s="203"/>
      <c r="AM121" s="203"/>
      <c r="AN121" s="203"/>
      <c r="AO121" s="203"/>
      <c r="AP121" s="203"/>
      <c r="AQ121" s="203"/>
      <c r="AR121" s="203"/>
      <c r="AS121" s="203"/>
      <c r="AT121" s="203"/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U121" s="6">
        <v>0</v>
      </c>
      <c r="BV121" s="6">
        <v>0</v>
      </c>
      <c r="BW121" s="6">
        <v>0</v>
      </c>
      <c r="BX121" s="6">
        <v>0</v>
      </c>
      <c r="BY121" s="6">
        <v>0</v>
      </c>
      <c r="BZ121" s="6">
        <v>0</v>
      </c>
      <c r="CA121" s="6">
        <v>0</v>
      </c>
      <c r="CB121" s="6">
        <v>0</v>
      </c>
      <c r="CC121" s="6">
        <v>0</v>
      </c>
      <c r="CD121" s="6">
        <v>0</v>
      </c>
      <c r="CE121" s="6"/>
      <c r="CF121" s="6"/>
      <c r="CG121" s="6"/>
      <c r="CH121" s="6"/>
      <c r="CI121" s="213">
        <v>0</v>
      </c>
      <c r="CJ121" s="214">
        <v>0</v>
      </c>
      <c r="CK121" s="215" t="s">
        <v>291</v>
      </c>
      <c r="CL121" s="216" t="s">
        <v>291</v>
      </c>
      <c r="CN121" s="241">
        <v>0</v>
      </c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209"/>
      <c r="EE121" s="209"/>
      <c r="EF121" s="209"/>
      <c r="EG121" s="209"/>
      <c r="EH121" s="209"/>
      <c r="EI121" s="209"/>
      <c r="EJ121" s="209"/>
      <c r="EK121" s="209"/>
      <c r="EL121" s="209"/>
      <c r="EM121" s="209"/>
      <c r="EN121" s="209"/>
      <c r="EO121" s="209"/>
      <c r="EP121" s="209"/>
      <c r="EQ121" s="209"/>
      <c r="ER121" s="209"/>
      <c r="ES121" s="209"/>
      <c r="ET121" s="209"/>
      <c r="EU121" s="209"/>
      <c r="EV121" s="209"/>
      <c r="EW121" s="209"/>
      <c r="EX121" s="209"/>
      <c r="EY121" s="209"/>
      <c r="EZ121" s="209"/>
      <c r="FA121" s="209"/>
      <c r="FB121" s="209"/>
      <c r="FC121" s="209"/>
      <c r="FD121" s="209"/>
      <c r="FE121" s="209"/>
      <c r="FF121" s="209"/>
      <c r="FG121" s="209"/>
      <c r="FH121" s="209"/>
      <c r="FI121" s="209"/>
      <c r="FJ121" s="209"/>
      <c r="FK121" s="209"/>
      <c r="FL121" s="209"/>
      <c r="FM121" s="209"/>
      <c r="FN121" s="209"/>
      <c r="FO121" s="209"/>
      <c r="FP121" s="209"/>
      <c r="FQ121" s="209"/>
      <c r="FR121" s="209"/>
      <c r="FT121" s="209">
        <v>0</v>
      </c>
    </row>
    <row r="122" spans="1:176">
      <c r="A122" s="210"/>
      <c r="B122" s="198" t="s">
        <v>272</v>
      </c>
      <c r="C122" s="198" t="s">
        <v>272</v>
      </c>
      <c r="D122" s="198" t="s">
        <v>272</v>
      </c>
      <c r="E122" s="217" t="s">
        <v>272</v>
      </c>
      <c r="F122" s="218" t="s">
        <v>272</v>
      </c>
      <c r="G122" s="203">
        <v>0</v>
      </c>
      <c r="H122" s="203">
        <v>0</v>
      </c>
      <c r="I122" s="203">
        <v>0</v>
      </c>
      <c r="J122" s="203">
        <v>0</v>
      </c>
      <c r="K122" s="203">
        <v>0</v>
      </c>
      <c r="L122" s="203">
        <v>0</v>
      </c>
      <c r="M122" s="203">
        <v>0</v>
      </c>
      <c r="N122" s="203">
        <v>0</v>
      </c>
      <c r="O122" s="203">
        <v>0</v>
      </c>
      <c r="P122" s="203">
        <v>0</v>
      </c>
      <c r="Q122" s="203">
        <v>0</v>
      </c>
      <c r="R122" s="203">
        <v>0</v>
      </c>
      <c r="S122" s="203">
        <v>0</v>
      </c>
      <c r="T122" s="203">
        <v>0</v>
      </c>
      <c r="U122" s="203">
        <v>0</v>
      </c>
      <c r="V122" s="203">
        <v>0</v>
      </c>
      <c r="W122" s="203">
        <v>0</v>
      </c>
      <c r="X122" s="203">
        <v>0</v>
      </c>
      <c r="Y122" s="203">
        <v>0</v>
      </c>
      <c r="Z122" s="6">
        <v>0</v>
      </c>
      <c r="AA122" s="6">
        <v>0</v>
      </c>
      <c r="AB122" s="6"/>
      <c r="AC122" s="6"/>
      <c r="AD122" s="6"/>
      <c r="AE122" s="6"/>
      <c r="AF122" s="6"/>
      <c r="AG122" s="6"/>
      <c r="AH122" s="6"/>
      <c r="AI122" s="6"/>
      <c r="AJ122" s="203">
        <v>0</v>
      </c>
      <c r="AK122" s="203"/>
      <c r="AL122" s="203"/>
      <c r="AM122" s="203"/>
      <c r="AN122" s="203"/>
      <c r="AO122" s="203"/>
      <c r="AP122" s="203"/>
      <c r="AQ122" s="203"/>
      <c r="AR122" s="203"/>
      <c r="AS122" s="203"/>
      <c r="AT122" s="203"/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  <c r="BU122" s="6">
        <v>0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0</v>
      </c>
      <c r="CB122" s="6">
        <v>0</v>
      </c>
      <c r="CC122" s="6">
        <v>0</v>
      </c>
      <c r="CD122" s="6">
        <v>0</v>
      </c>
      <c r="CE122" s="6"/>
      <c r="CF122" s="6"/>
      <c r="CG122" s="6"/>
      <c r="CH122" s="6"/>
      <c r="CI122" s="213">
        <v>0</v>
      </c>
      <c r="CJ122" s="214">
        <v>0</v>
      </c>
      <c r="CK122" s="215" t="s">
        <v>291</v>
      </c>
      <c r="CL122" s="216" t="s">
        <v>291</v>
      </c>
      <c r="CN122" s="241">
        <v>0</v>
      </c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209"/>
      <c r="EE122" s="209"/>
      <c r="EF122" s="209"/>
      <c r="EG122" s="209"/>
      <c r="EH122" s="209"/>
      <c r="EI122" s="209"/>
      <c r="EJ122" s="209"/>
      <c r="EK122" s="209"/>
      <c r="EL122" s="209"/>
      <c r="EM122" s="209"/>
      <c r="EN122" s="209"/>
      <c r="EO122" s="209"/>
      <c r="EP122" s="209"/>
      <c r="EQ122" s="209"/>
      <c r="ER122" s="209"/>
      <c r="ES122" s="209"/>
      <c r="ET122" s="209"/>
      <c r="EU122" s="209"/>
      <c r="EV122" s="209"/>
      <c r="EW122" s="209"/>
      <c r="EX122" s="209"/>
      <c r="EY122" s="209"/>
      <c r="EZ122" s="209"/>
      <c r="FA122" s="209"/>
      <c r="FB122" s="209"/>
      <c r="FC122" s="209"/>
      <c r="FD122" s="209"/>
      <c r="FE122" s="209"/>
      <c r="FF122" s="209"/>
      <c r="FG122" s="209"/>
      <c r="FH122" s="209"/>
      <c r="FI122" s="209"/>
      <c r="FJ122" s="209"/>
      <c r="FK122" s="209"/>
      <c r="FL122" s="209"/>
      <c r="FM122" s="209"/>
      <c r="FN122" s="209"/>
      <c r="FO122" s="209"/>
      <c r="FP122" s="209"/>
      <c r="FQ122" s="209"/>
      <c r="FR122" s="209"/>
      <c r="FT122" s="209">
        <v>0</v>
      </c>
    </row>
    <row r="123" spans="1:176">
      <c r="A123" s="210"/>
      <c r="B123" s="198" t="s">
        <v>272</v>
      </c>
      <c r="C123" s="198" t="s">
        <v>272</v>
      </c>
      <c r="D123" s="198" t="s">
        <v>272</v>
      </c>
      <c r="E123" s="217" t="s">
        <v>272</v>
      </c>
      <c r="F123" s="218" t="s">
        <v>272</v>
      </c>
      <c r="G123" s="203">
        <v>0</v>
      </c>
      <c r="H123" s="203">
        <v>0</v>
      </c>
      <c r="I123" s="203">
        <v>0</v>
      </c>
      <c r="J123" s="203">
        <v>0</v>
      </c>
      <c r="K123" s="203">
        <v>0</v>
      </c>
      <c r="L123" s="203">
        <v>0</v>
      </c>
      <c r="M123" s="203">
        <v>0</v>
      </c>
      <c r="N123" s="203">
        <v>0</v>
      </c>
      <c r="O123" s="203">
        <v>0</v>
      </c>
      <c r="P123" s="203">
        <v>0</v>
      </c>
      <c r="Q123" s="203">
        <v>0</v>
      </c>
      <c r="R123" s="203">
        <v>0</v>
      </c>
      <c r="S123" s="203">
        <v>0</v>
      </c>
      <c r="T123" s="203">
        <v>0</v>
      </c>
      <c r="U123" s="203">
        <v>0</v>
      </c>
      <c r="V123" s="203">
        <v>0</v>
      </c>
      <c r="W123" s="203">
        <v>0</v>
      </c>
      <c r="X123" s="203">
        <v>0</v>
      </c>
      <c r="Y123" s="203">
        <v>0</v>
      </c>
      <c r="Z123" s="6">
        <v>0</v>
      </c>
      <c r="AA123" s="6">
        <v>0</v>
      </c>
      <c r="AB123" s="6"/>
      <c r="AC123" s="6"/>
      <c r="AD123" s="6"/>
      <c r="AE123" s="6"/>
      <c r="AF123" s="6"/>
      <c r="AG123" s="6"/>
      <c r="AH123" s="6"/>
      <c r="AI123" s="6"/>
      <c r="AJ123" s="203">
        <v>0</v>
      </c>
      <c r="AK123" s="203"/>
      <c r="AL123" s="203"/>
      <c r="AM123" s="203"/>
      <c r="AN123" s="203"/>
      <c r="AO123" s="203"/>
      <c r="AP123" s="203"/>
      <c r="AQ123" s="203"/>
      <c r="AR123" s="203"/>
      <c r="AS123" s="203"/>
      <c r="AT123" s="203"/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>
        <v>0</v>
      </c>
      <c r="CC123" s="6">
        <v>0</v>
      </c>
      <c r="CD123" s="6">
        <v>0</v>
      </c>
      <c r="CE123" s="6"/>
      <c r="CF123" s="6"/>
      <c r="CG123" s="6"/>
      <c r="CH123" s="6"/>
      <c r="CI123" s="213">
        <v>0</v>
      </c>
      <c r="CJ123" s="214">
        <v>0</v>
      </c>
      <c r="CK123" s="215" t="s">
        <v>291</v>
      </c>
      <c r="CL123" s="216" t="s">
        <v>291</v>
      </c>
      <c r="CN123" s="241">
        <v>0</v>
      </c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209"/>
      <c r="EE123" s="209"/>
      <c r="EF123" s="209"/>
      <c r="EG123" s="209"/>
      <c r="EH123" s="209"/>
      <c r="EI123" s="209"/>
      <c r="EJ123" s="209"/>
      <c r="EK123" s="209"/>
      <c r="EL123" s="209"/>
      <c r="EM123" s="209"/>
      <c r="EN123" s="209"/>
      <c r="EO123" s="209"/>
      <c r="EP123" s="209"/>
      <c r="EQ123" s="209"/>
      <c r="ER123" s="209"/>
      <c r="ES123" s="209"/>
      <c r="ET123" s="209"/>
      <c r="EU123" s="209"/>
      <c r="EV123" s="209"/>
      <c r="EW123" s="209"/>
      <c r="EX123" s="209"/>
      <c r="EY123" s="209"/>
      <c r="EZ123" s="209"/>
      <c r="FA123" s="209"/>
      <c r="FB123" s="209"/>
      <c r="FC123" s="209"/>
      <c r="FD123" s="209"/>
      <c r="FE123" s="209"/>
      <c r="FF123" s="209"/>
      <c r="FG123" s="209"/>
      <c r="FH123" s="209"/>
      <c r="FI123" s="209"/>
      <c r="FJ123" s="209"/>
      <c r="FK123" s="209"/>
      <c r="FL123" s="209"/>
      <c r="FM123" s="209"/>
      <c r="FN123" s="209"/>
      <c r="FO123" s="209"/>
      <c r="FP123" s="209"/>
      <c r="FQ123" s="209"/>
      <c r="FR123" s="209"/>
      <c r="FT123" s="209">
        <v>0</v>
      </c>
    </row>
    <row r="124" spans="1:176">
      <c r="A124" s="210"/>
      <c r="B124" s="198" t="s">
        <v>272</v>
      </c>
      <c r="C124" s="198" t="s">
        <v>272</v>
      </c>
      <c r="D124" s="198" t="s">
        <v>272</v>
      </c>
      <c r="E124" s="217" t="s">
        <v>272</v>
      </c>
      <c r="F124" s="218" t="s">
        <v>272</v>
      </c>
      <c r="G124" s="203">
        <v>0</v>
      </c>
      <c r="H124" s="203">
        <v>0</v>
      </c>
      <c r="I124" s="203">
        <v>0</v>
      </c>
      <c r="J124" s="203">
        <v>0</v>
      </c>
      <c r="K124" s="203">
        <v>0</v>
      </c>
      <c r="L124" s="203">
        <v>0</v>
      </c>
      <c r="M124" s="203">
        <v>0</v>
      </c>
      <c r="N124" s="203">
        <v>0</v>
      </c>
      <c r="O124" s="203">
        <v>0</v>
      </c>
      <c r="P124" s="203">
        <v>0</v>
      </c>
      <c r="Q124" s="203">
        <v>0</v>
      </c>
      <c r="R124" s="203">
        <v>0</v>
      </c>
      <c r="S124" s="203">
        <v>0</v>
      </c>
      <c r="T124" s="203">
        <v>0</v>
      </c>
      <c r="U124" s="203">
        <v>0</v>
      </c>
      <c r="V124" s="203">
        <v>0</v>
      </c>
      <c r="W124" s="203">
        <v>0</v>
      </c>
      <c r="X124" s="203">
        <v>0</v>
      </c>
      <c r="Y124" s="203">
        <v>0</v>
      </c>
      <c r="Z124" s="6">
        <v>0</v>
      </c>
      <c r="AA124" s="6">
        <v>0</v>
      </c>
      <c r="AB124" s="6"/>
      <c r="AC124" s="6"/>
      <c r="AD124" s="6"/>
      <c r="AE124" s="6"/>
      <c r="AF124" s="6"/>
      <c r="AG124" s="6"/>
      <c r="AH124" s="6"/>
      <c r="AI124" s="6"/>
      <c r="AJ124" s="203">
        <v>0</v>
      </c>
      <c r="AK124" s="203"/>
      <c r="AL124" s="203"/>
      <c r="AM124" s="203"/>
      <c r="AN124" s="203"/>
      <c r="AO124" s="203"/>
      <c r="AP124" s="203"/>
      <c r="AQ124" s="203"/>
      <c r="AR124" s="203"/>
      <c r="AS124" s="203"/>
      <c r="AT124" s="203"/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/>
      <c r="CF124" s="6"/>
      <c r="CG124" s="6"/>
      <c r="CH124" s="6"/>
      <c r="CI124" s="213">
        <v>0</v>
      </c>
      <c r="CJ124" s="214">
        <v>0</v>
      </c>
      <c r="CK124" s="215" t="s">
        <v>291</v>
      </c>
      <c r="CL124" s="216" t="s">
        <v>291</v>
      </c>
      <c r="CN124" s="241">
        <v>0</v>
      </c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209"/>
      <c r="EE124" s="209"/>
      <c r="EF124" s="209"/>
      <c r="EG124" s="209"/>
      <c r="EH124" s="209"/>
      <c r="EI124" s="209"/>
      <c r="EJ124" s="209"/>
      <c r="EK124" s="209"/>
      <c r="EL124" s="209"/>
      <c r="EM124" s="209"/>
      <c r="EN124" s="209"/>
      <c r="EO124" s="209"/>
      <c r="EP124" s="209"/>
      <c r="EQ124" s="209"/>
      <c r="ER124" s="209"/>
      <c r="ES124" s="209"/>
      <c r="ET124" s="209"/>
      <c r="EU124" s="209"/>
      <c r="EV124" s="209"/>
      <c r="EW124" s="209"/>
      <c r="EX124" s="209"/>
      <c r="EY124" s="209"/>
      <c r="EZ124" s="209"/>
      <c r="FA124" s="209"/>
      <c r="FB124" s="209"/>
      <c r="FC124" s="209"/>
      <c r="FD124" s="209"/>
      <c r="FE124" s="209"/>
      <c r="FF124" s="209"/>
      <c r="FG124" s="209"/>
      <c r="FH124" s="209"/>
      <c r="FI124" s="209"/>
      <c r="FJ124" s="209"/>
      <c r="FK124" s="209"/>
      <c r="FL124" s="209"/>
      <c r="FM124" s="209"/>
      <c r="FN124" s="209"/>
      <c r="FO124" s="209"/>
      <c r="FP124" s="209"/>
      <c r="FQ124" s="209"/>
      <c r="FR124" s="209"/>
      <c r="FT124" s="209">
        <v>0</v>
      </c>
    </row>
    <row r="125" spans="1:176">
      <c r="A125" s="210"/>
      <c r="B125" s="198" t="s">
        <v>272</v>
      </c>
      <c r="C125" s="198" t="s">
        <v>272</v>
      </c>
      <c r="D125" s="198" t="s">
        <v>272</v>
      </c>
      <c r="E125" s="217" t="s">
        <v>272</v>
      </c>
      <c r="F125" s="218" t="s">
        <v>272</v>
      </c>
      <c r="G125" s="203">
        <v>0</v>
      </c>
      <c r="H125" s="203">
        <v>0</v>
      </c>
      <c r="I125" s="203">
        <v>0</v>
      </c>
      <c r="J125" s="203">
        <v>0</v>
      </c>
      <c r="K125" s="203">
        <v>0</v>
      </c>
      <c r="L125" s="203">
        <v>0</v>
      </c>
      <c r="M125" s="203">
        <v>0</v>
      </c>
      <c r="N125" s="203">
        <v>0</v>
      </c>
      <c r="O125" s="203">
        <v>0</v>
      </c>
      <c r="P125" s="203">
        <v>0</v>
      </c>
      <c r="Q125" s="203">
        <v>0</v>
      </c>
      <c r="R125" s="203">
        <v>0</v>
      </c>
      <c r="S125" s="203">
        <v>0</v>
      </c>
      <c r="T125" s="203">
        <v>0</v>
      </c>
      <c r="U125" s="203">
        <v>0</v>
      </c>
      <c r="V125" s="203">
        <v>0</v>
      </c>
      <c r="W125" s="203">
        <v>0</v>
      </c>
      <c r="X125" s="203">
        <v>0</v>
      </c>
      <c r="Y125" s="203">
        <v>0</v>
      </c>
      <c r="Z125" s="6">
        <v>0</v>
      </c>
      <c r="AA125" s="6">
        <v>0</v>
      </c>
      <c r="AB125" s="6"/>
      <c r="AC125" s="6"/>
      <c r="AD125" s="6"/>
      <c r="AE125" s="6"/>
      <c r="AF125" s="6"/>
      <c r="AG125" s="6"/>
      <c r="AH125" s="6"/>
      <c r="AI125" s="6"/>
      <c r="AJ125" s="203">
        <v>0</v>
      </c>
      <c r="AK125" s="203"/>
      <c r="AL125" s="203"/>
      <c r="AM125" s="203"/>
      <c r="AN125" s="203"/>
      <c r="AO125" s="203"/>
      <c r="AP125" s="203"/>
      <c r="AQ125" s="203"/>
      <c r="AR125" s="203"/>
      <c r="AS125" s="203"/>
      <c r="AT125" s="203"/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  <c r="BU125" s="6">
        <v>0</v>
      </c>
      <c r="BV125" s="6">
        <v>0</v>
      </c>
      <c r="BW125" s="6">
        <v>0</v>
      </c>
      <c r="BX125" s="6">
        <v>0</v>
      </c>
      <c r="BY125" s="6">
        <v>0</v>
      </c>
      <c r="BZ125" s="6">
        <v>0</v>
      </c>
      <c r="CA125" s="6">
        <v>0</v>
      </c>
      <c r="CB125" s="6">
        <v>0</v>
      </c>
      <c r="CC125" s="6">
        <v>0</v>
      </c>
      <c r="CD125" s="6">
        <v>0</v>
      </c>
      <c r="CE125" s="6"/>
      <c r="CF125" s="6"/>
      <c r="CG125" s="6"/>
      <c r="CH125" s="6"/>
      <c r="CI125" s="213">
        <v>0</v>
      </c>
      <c r="CJ125" s="214">
        <v>0</v>
      </c>
      <c r="CK125" s="215" t="s">
        <v>291</v>
      </c>
      <c r="CL125" s="216" t="s">
        <v>291</v>
      </c>
      <c r="CN125" s="241">
        <v>0</v>
      </c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209"/>
      <c r="EE125" s="209"/>
      <c r="EF125" s="209"/>
      <c r="EG125" s="209"/>
      <c r="EH125" s="209"/>
      <c r="EI125" s="209"/>
      <c r="EJ125" s="209"/>
      <c r="EK125" s="209"/>
      <c r="EL125" s="209"/>
      <c r="EM125" s="209"/>
      <c r="EN125" s="209"/>
      <c r="EO125" s="209"/>
      <c r="EP125" s="209"/>
      <c r="EQ125" s="209"/>
      <c r="ER125" s="209"/>
      <c r="ES125" s="209"/>
      <c r="ET125" s="209"/>
      <c r="EU125" s="209"/>
      <c r="EV125" s="209"/>
      <c r="EW125" s="209"/>
      <c r="EX125" s="209"/>
      <c r="EY125" s="209"/>
      <c r="EZ125" s="209"/>
      <c r="FA125" s="209"/>
      <c r="FB125" s="209"/>
      <c r="FC125" s="209"/>
      <c r="FD125" s="209"/>
      <c r="FE125" s="209"/>
      <c r="FF125" s="209"/>
      <c r="FG125" s="209"/>
      <c r="FH125" s="209"/>
      <c r="FI125" s="209"/>
      <c r="FJ125" s="209"/>
      <c r="FK125" s="209"/>
      <c r="FL125" s="209"/>
      <c r="FM125" s="209"/>
      <c r="FN125" s="209"/>
      <c r="FO125" s="209"/>
      <c r="FP125" s="209"/>
      <c r="FQ125" s="209"/>
      <c r="FR125" s="209"/>
      <c r="FT125" s="209">
        <v>0</v>
      </c>
    </row>
    <row r="126" spans="1:176">
      <c r="A126" s="210"/>
      <c r="B126" s="198" t="s">
        <v>272</v>
      </c>
      <c r="C126" s="198" t="s">
        <v>272</v>
      </c>
      <c r="D126" s="198" t="s">
        <v>272</v>
      </c>
      <c r="E126" s="217" t="s">
        <v>272</v>
      </c>
      <c r="F126" s="218" t="s">
        <v>272</v>
      </c>
      <c r="G126" s="203">
        <v>0</v>
      </c>
      <c r="H126" s="203">
        <v>0</v>
      </c>
      <c r="I126" s="203">
        <v>0</v>
      </c>
      <c r="J126" s="203">
        <v>0</v>
      </c>
      <c r="K126" s="203">
        <v>0</v>
      </c>
      <c r="L126" s="203">
        <v>0</v>
      </c>
      <c r="M126" s="203">
        <v>0</v>
      </c>
      <c r="N126" s="203">
        <v>0</v>
      </c>
      <c r="O126" s="203">
        <v>0</v>
      </c>
      <c r="P126" s="203">
        <v>0</v>
      </c>
      <c r="Q126" s="203">
        <v>0</v>
      </c>
      <c r="R126" s="203">
        <v>0</v>
      </c>
      <c r="S126" s="203">
        <v>0</v>
      </c>
      <c r="T126" s="203">
        <v>0</v>
      </c>
      <c r="U126" s="203">
        <v>0</v>
      </c>
      <c r="V126" s="203">
        <v>0</v>
      </c>
      <c r="W126" s="203">
        <v>0</v>
      </c>
      <c r="X126" s="203">
        <v>0</v>
      </c>
      <c r="Y126" s="203">
        <v>0</v>
      </c>
      <c r="Z126" s="6">
        <v>0</v>
      </c>
      <c r="AA126" s="6">
        <v>0</v>
      </c>
      <c r="AB126" s="6"/>
      <c r="AC126" s="6"/>
      <c r="AD126" s="6"/>
      <c r="AE126" s="6"/>
      <c r="AF126" s="6"/>
      <c r="AG126" s="6"/>
      <c r="AH126" s="6"/>
      <c r="AI126" s="6"/>
      <c r="AJ126" s="203">
        <v>0</v>
      </c>
      <c r="AK126" s="203"/>
      <c r="AL126" s="203"/>
      <c r="AM126" s="203"/>
      <c r="AN126" s="203"/>
      <c r="AO126" s="203"/>
      <c r="AP126" s="203"/>
      <c r="AQ126" s="203"/>
      <c r="AR126" s="203"/>
      <c r="AS126" s="203"/>
      <c r="AT126" s="203"/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  <c r="BU126" s="6">
        <v>0</v>
      </c>
      <c r="BV126" s="6">
        <v>0</v>
      </c>
      <c r="BW126" s="6">
        <v>0</v>
      </c>
      <c r="BX126" s="6">
        <v>0</v>
      </c>
      <c r="BY126" s="6">
        <v>0</v>
      </c>
      <c r="BZ126" s="6">
        <v>0</v>
      </c>
      <c r="CA126" s="6">
        <v>0</v>
      </c>
      <c r="CB126" s="6">
        <v>0</v>
      </c>
      <c r="CC126" s="6">
        <v>0</v>
      </c>
      <c r="CD126" s="6">
        <v>0</v>
      </c>
      <c r="CE126" s="6"/>
      <c r="CF126" s="6"/>
      <c r="CG126" s="6"/>
      <c r="CH126" s="6"/>
      <c r="CI126" s="213">
        <v>0</v>
      </c>
      <c r="CJ126" s="214">
        <v>0</v>
      </c>
      <c r="CK126" s="215" t="s">
        <v>291</v>
      </c>
      <c r="CL126" s="216" t="s">
        <v>291</v>
      </c>
      <c r="CN126" s="241">
        <v>0</v>
      </c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209"/>
      <c r="EE126" s="209"/>
      <c r="EF126" s="209"/>
      <c r="EG126" s="209"/>
      <c r="EH126" s="209"/>
      <c r="EI126" s="209"/>
      <c r="EJ126" s="209"/>
      <c r="EK126" s="209"/>
      <c r="EL126" s="209"/>
      <c r="EM126" s="209"/>
      <c r="EN126" s="209"/>
      <c r="EO126" s="209"/>
      <c r="EP126" s="209"/>
      <c r="EQ126" s="209"/>
      <c r="ER126" s="209"/>
      <c r="ES126" s="209"/>
      <c r="ET126" s="209"/>
      <c r="EU126" s="209"/>
      <c r="EV126" s="209"/>
      <c r="EW126" s="209"/>
      <c r="EX126" s="209"/>
      <c r="EY126" s="209"/>
      <c r="EZ126" s="209"/>
      <c r="FA126" s="209"/>
      <c r="FB126" s="209"/>
      <c r="FC126" s="209"/>
      <c r="FD126" s="209"/>
      <c r="FE126" s="209"/>
      <c r="FF126" s="209"/>
      <c r="FG126" s="209"/>
      <c r="FH126" s="209"/>
      <c r="FI126" s="209"/>
      <c r="FJ126" s="209"/>
      <c r="FK126" s="209"/>
      <c r="FL126" s="209"/>
      <c r="FM126" s="209"/>
      <c r="FN126" s="209"/>
      <c r="FO126" s="209"/>
      <c r="FP126" s="209"/>
      <c r="FQ126" s="209"/>
      <c r="FR126" s="209"/>
      <c r="FT126" s="209">
        <v>0</v>
      </c>
    </row>
    <row r="127" spans="1:176">
      <c r="A127" s="210"/>
      <c r="B127" s="198" t="s">
        <v>272</v>
      </c>
      <c r="C127" s="198" t="s">
        <v>272</v>
      </c>
      <c r="D127" s="198" t="s">
        <v>272</v>
      </c>
      <c r="E127" s="217" t="s">
        <v>272</v>
      </c>
      <c r="F127" s="218" t="s">
        <v>272</v>
      </c>
      <c r="G127" s="203">
        <v>0</v>
      </c>
      <c r="H127" s="203">
        <v>0</v>
      </c>
      <c r="I127" s="203">
        <v>0</v>
      </c>
      <c r="J127" s="203">
        <v>0</v>
      </c>
      <c r="K127" s="203">
        <v>0</v>
      </c>
      <c r="L127" s="203">
        <v>0</v>
      </c>
      <c r="M127" s="203">
        <v>0</v>
      </c>
      <c r="N127" s="203">
        <v>0</v>
      </c>
      <c r="O127" s="203">
        <v>0</v>
      </c>
      <c r="P127" s="203">
        <v>0</v>
      </c>
      <c r="Q127" s="203">
        <v>0</v>
      </c>
      <c r="R127" s="203">
        <v>0</v>
      </c>
      <c r="S127" s="203">
        <v>0</v>
      </c>
      <c r="T127" s="203">
        <v>0</v>
      </c>
      <c r="U127" s="203">
        <v>0</v>
      </c>
      <c r="V127" s="203">
        <v>0</v>
      </c>
      <c r="W127" s="203">
        <v>0</v>
      </c>
      <c r="X127" s="203">
        <v>0</v>
      </c>
      <c r="Y127" s="203">
        <v>0</v>
      </c>
      <c r="Z127" s="6">
        <v>0</v>
      </c>
      <c r="AA127" s="6">
        <v>0</v>
      </c>
      <c r="AB127" s="6"/>
      <c r="AC127" s="6"/>
      <c r="AD127" s="6"/>
      <c r="AE127" s="6"/>
      <c r="AF127" s="6"/>
      <c r="AG127" s="6"/>
      <c r="AH127" s="6"/>
      <c r="AI127" s="6"/>
      <c r="AJ127" s="203">
        <v>0</v>
      </c>
      <c r="AK127" s="203"/>
      <c r="AL127" s="203"/>
      <c r="AM127" s="203"/>
      <c r="AN127" s="203"/>
      <c r="AO127" s="203"/>
      <c r="AP127" s="203"/>
      <c r="AQ127" s="203"/>
      <c r="AR127" s="203"/>
      <c r="AS127" s="203"/>
      <c r="AT127" s="203"/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  <c r="BU127" s="6">
        <v>0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s="6">
        <v>0</v>
      </c>
      <c r="CB127" s="6">
        <v>0</v>
      </c>
      <c r="CC127" s="6">
        <v>0</v>
      </c>
      <c r="CD127" s="6">
        <v>0</v>
      </c>
      <c r="CE127" s="6"/>
      <c r="CF127" s="6"/>
      <c r="CG127" s="6"/>
      <c r="CH127" s="6"/>
      <c r="CI127" s="213">
        <v>0</v>
      </c>
      <c r="CJ127" s="214">
        <v>0</v>
      </c>
      <c r="CK127" s="215" t="s">
        <v>291</v>
      </c>
      <c r="CL127" s="216" t="s">
        <v>291</v>
      </c>
      <c r="CN127" s="241">
        <v>0</v>
      </c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209"/>
      <c r="EE127" s="209"/>
      <c r="EF127" s="209"/>
      <c r="EG127" s="209"/>
      <c r="EH127" s="209"/>
      <c r="EI127" s="209"/>
      <c r="EJ127" s="209"/>
      <c r="EK127" s="209"/>
      <c r="EL127" s="209"/>
      <c r="EM127" s="209"/>
      <c r="EN127" s="209"/>
      <c r="EO127" s="209"/>
      <c r="EP127" s="209"/>
      <c r="EQ127" s="209"/>
      <c r="ER127" s="209"/>
      <c r="ES127" s="209"/>
      <c r="ET127" s="209"/>
      <c r="EU127" s="209"/>
      <c r="EV127" s="209"/>
      <c r="EW127" s="209"/>
      <c r="EX127" s="209"/>
      <c r="EY127" s="209"/>
      <c r="EZ127" s="209"/>
      <c r="FA127" s="209"/>
      <c r="FB127" s="209"/>
      <c r="FC127" s="209"/>
      <c r="FD127" s="209"/>
      <c r="FE127" s="209"/>
      <c r="FF127" s="209"/>
      <c r="FG127" s="209"/>
      <c r="FH127" s="209"/>
      <c r="FI127" s="209"/>
      <c r="FJ127" s="209"/>
      <c r="FK127" s="209"/>
      <c r="FL127" s="209"/>
      <c r="FM127" s="209"/>
      <c r="FN127" s="209"/>
      <c r="FO127" s="209"/>
      <c r="FP127" s="209"/>
      <c r="FQ127" s="209"/>
      <c r="FR127" s="209"/>
      <c r="FT127" s="209">
        <v>0</v>
      </c>
    </row>
    <row r="128" spans="1:176">
      <c r="A128" s="210"/>
      <c r="B128" s="198" t="s">
        <v>272</v>
      </c>
      <c r="C128" s="198" t="s">
        <v>272</v>
      </c>
      <c r="D128" s="198" t="s">
        <v>272</v>
      </c>
      <c r="E128" s="217" t="s">
        <v>272</v>
      </c>
      <c r="F128" s="218" t="s">
        <v>272</v>
      </c>
      <c r="G128" s="203">
        <v>0</v>
      </c>
      <c r="H128" s="203">
        <v>0</v>
      </c>
      <c r="I128" s="203">
        <v>0</v>
      </c>
      <c r="J128" s="203">
        <v>0</v>
      </c>
      <c r="K128" s="203">
        <v>0</v>
      </c>
      <c r="L128" s="203">
        <v>0</v>
      </c>
      <c r="M128" s="203">
        <v>0</v>
      </c>
      <c r="N128" s="203">
        <v>0</v>
      </c>
      <c r="O128" s="203">
        <v>0</v>
      </c>
      <c r="P128" s="203">
        <v>0</v>
      </c>
      <c r="Q128" s="203">
        <v>0</v>
      </c>
      <c r="R128" s="203">
        <v>0</v>
      </c>
      <c r="S128" s="203">
        <v>0</v>
      </c>
      <c r="T128" s="203">
        <v>0</v>
      </c>
      <c r="U128" s="203">
        <v>0</v>
      </c>
      <c r="V128" s="203">
        <v>0</v>
      </c>
      <c r="W128" s="203">
        <v>0</v>
      </c>
      <c r="X128" s="203">
        <v>0</v>
      </c>
      <c r="Y128" s="203">
        <v>0</v>
      </c>
      <c r="Z128" s="6">
        <v>0</v>
      </c>
      <c r="AA128" s="6">
        <v>0</v>
      </c>
      <c r="AB128" s="6"/>
      <c r="AC128" s="6"/>
      <c r="AD128" s="6"/>
      <c r="AE128" s="6"/>
      <c r="AF128" s="6"/>
      <c r="AG128" s="6"/>
      <c r="AH128" s="6"/>
      <c r="AI128" s="6"/>
      <c r="AJ128" s="203">
        <v>0</v>
      </c>
      <c r="AK128" s="203"/>
      <c r="AL128" s="203"/>
      <c r="AM128" s="203"/>
      <c r="AN128" s="203"/>
      <c r="AO128" s="203"/>
      <c r="AP128" s="203"/>
      <c r="AQ128" s="203"/>
      <c r="AR128" s="203"/>
      <c r="AS128" s="203"/>
      <c r="AT128" s="203"/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  <c r="BU128" s="6">
        <v>0</v>
      </c>
      <c r="BV128" s="6">
        <v>0</v>
      </c>
      <c r="BW128" s="6">
        <v>0</v>
      </c>
      <c r="BX128" s="6">
        <v>0</v>
      </c>
      <c r="BY128" s="6">
        <v>0</v>
      </c>
      <c r="BZ128" s="6">
        <v>0</v>
      </c>
      <c r="CA128" s="6">
        <v>0</v>
      </c>
      <c r="CB128" s="6">
        <v>0</v>
      </c>
      <c r="CC128" s="6">
        <v>0</v>
      </c>
      <c r="CD128" s="6">
        <v>0</v>
      </c>
      <c r="CE128" s="6"/>
      <c r="CF128" s="6"/>
      <c r="CG128" s="6"/>
      <c r="CH128" s="6"/>
      <c r="CI128" s="213">
        <v>0</v>
      </c>
      <c r="CJ128" s="214">
        <v>0</v>
      </c>
      <c r="CK128" s="215" t="s">
        <v>291</v>
      </c>
      <c r="CL128" s="216" t="s">
        <v>291</v>
      </c>
      <c r="CN128" s="241">
        <v>0</v>
      </c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209"/>
      <c r="EE128" s="209"/>
      <c r="EF128" s="209"/>
      <c r="EG128" s="209"/>
      <c r="EH128" s="209"/>
      <c r="EI128" s="209"/>
      <c r="EJ128" s="209"/>
      <c r="EK128" s="209"/>
      <c r="EL128" s="209"/>
      <c r="EM128" s="209"/>
      <c r="EN128" s="209"/>
      <c r="EO128" s="209"/>
      <c r="EP128" s="209"/>
      <c r="EQ128" s="209"/>
      <c r="ER128" s="209"/>
      <c r="ES128" s="209"/>
      <c r="ET128" s="209"/>
      <c r="EU128" s="209"/>
      <c r="EV128" s="209"/>
      <c r="EW128" s="209"/>
      <c r="EX128" s="209"/>
      <c r="EY128" s="209"/>
      <c r="EZ128" s="209"/>
      <c r="FA128" s="209"/>
      <c r="FB128" s="209"/>
      <c r="FC128" s="209"/>
      <c r="FD128" s="209"/>
      <c r="FE128" s="209"/>
      <c r="FF128" s="209"/>
      <c r="FG128" s="209"/>
      <c r="FH128" s="209"/>
      <c r="FI128" s="209"/>
      <c r="FJ128" s="209"/>
      <c r="FK128" s="209"/>
      <c r="FL128" s="209"/>
      <c r="FM128" s="209"/>
      <c r="FN128" s="209"/>
      <c r="FO128" s="209"/>
      <c r="FP128" s="209"/>
      <c r="FQ128" s="209"/>
      <c r="FR128" s="209"/>
      <c r="FT128" s="209">
        <v>0</v>
      </c>
    </row>
    <row r="129" spans="1:176">
      <c r="A129" s="210"/>
      <c r="B129" s="198" t="s">
        <v>272</v>
      </c>
      <c r="C129" s="198" t="s">
        <v>272</v>
      </c>
      <c r="D129" s="198" t="s">
        <v>272</v>
      </c>
      <c r="E129" s="217" t="s">
        <v>272</v>
      </c>
      <c r="F129" s="218" t="s">
        <v>272</v>
      </c>
      <c r="G129" s="203">
        <v>0</v>
      </c>
      <c r="H129" s="203">
        <v>0</v>
      </c>
      <c r="I129" s="203">
        <v>0</v>
      </c>
      <c r="J129" s="203">
        <v>0</v>
      </c>
      <c r="K129" s="203">
        <v>0</v>
      </c>
      <c r="L129" s="203">
        <v>0</v>
      </c>
      <c r="M129" s="203">
        <v>0</v>
      </c>
      <c r="N129" s="203">
        <v>0</v>
      </c>
      <c r="O129" s="203">
        <v>0</v>
      </c>
      <c r="P129" s="203">
        <v>0</v>
      </c>
      <c r="Q129" s="203">
        <v>0</v>
      </c>
      <c r="R129" s="203">
        <v>0</v>
      </c>
      <c r="S129" s="203">
        <v>0</v>
      </c>
      <c r="T129" s="203">
        <v>0</v>
      </c>
      <c r="U129" s="203">
        <v>0</v>
      </c>
      <c r="V129" s="203">
        <v>0</v>
      </c>
      <c r="W129" s="203">
        <v>0</v>
      </c>
      <c r="X129" s="203">
        <v>0</v>
      </c>
      <c r="Y129" s="203">
        <v>0</v>
      </c>
      <c r="Z129" s="6">
        <v>0</v>
      </c>
      <c r="AA129" s="6">
        <v>0</v>
      </c>
      <c r="AB129" s="6"/>
      <c r="AC129" s="6"/>
      <c r="AD129" s="6"/>
      <c r="AE129" s="6"/>
      <c r="AF129" s="6"/>
      <c r="AG129" s="6"/>
      <c r="AH129" s="6"/>
      <c r="AI129" s="6"/>
      <c r="AJ129" s="203">
        <v>0</v>
      </c>
      <c r="AK129" s="203"/>
      <c r="AL129" s="203"/>
      <c r="AM129" s="203"/>
      <c r="AN129" s="203"/>
      <c r="AO129" s="203"/>
      <c r="AP129" s="203"/>
      <c r="AQ129" s="203"/>
      <c r="AR129" s="203"/>
      <c r="AS129" s="203"/>
      <c r="AT129" s="203"/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  <c r="BU129" s="6">
        <v>0</v>
      </c>
      <c r="BV129" s="6">
        <v>0</v>
      </c>
      <c r="BW129" s="6">
        <v>0</v>
      </c>
      <c r="BX129" s="6">
        <v>0</v>
      </c>
      <c r="BY129" s="6">
        <v>0</v>
      </c>
      <c r="BZ129" s="6">
        <v>0</v>
      </c>
      <c r="CA129" s="6">
        <v>0</v>
      </c>
      <c r="CB129" s="6">
        <v>0</v>
      </c>
      <c r="CC129" s="6">
        <v>0</v>
      </c>
      <c r="CD129" s="6">
        <v>0</v>
      </c>
      <c r="CE129" s="6"/>
      <c r="CF129" s="6"/>
      <c r="CG129" s="6"/>
      <c r="CH129" s="6"/>
      <c r="CI129" s="213">
        <v>0</v>
      </c>
      <c r="CJ129" s="214">
        <v>0</v>
      </c>
      <c r="CK129" s="215" t="s">
        <v>291</v>
      </c>
      <c r="CL129" s="216" t="s">
        <v>291</v>
      </c>
      <c r="CN129" s="241">
        <v>0</v>
      </c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209"/>
      <c r="EE129" s="209"/>
      <c r="EF129" s="209"/>
      <c r="EG129" s="209"/>
      <c r="EH129" s="209"/>
      <c r="EI129" s="209"/>
      <c r="EJ129" s="209"/>
      <c r="EK129" s="209"/>
      <c r="EL129" s="209"/>
      <c r="EM129" s="209"/>
      <c r="EN129" s="209"/>
      <c r="EO129" s="209"/>
      <c r="EP129" s="209"/>
      <c r="EQ129" s="209"/>
      <c r="ER129" s="209"/>
      <c r="ES129" s="209"/>
      <c r="ET129" s="209"/>
      <c r="EU129" s="209"/>
      <c r="EV129" s="209"/>
      <c r="EW129" s="209"/>
      <c r="EX129" s="209"/>
      <c r="EY129" s="209"/>
      <c r="EZ129" s="209"/>
      <c r="FA129" s="209"/>
      <c r="FB129" s="209"/>
      <c r="FC129" s="209"/>
      <c r="FD129" s="209"/>
      <c r="FE129" s="209"/>
      <c r="FF129" s="209"/>
      <c r="FG129" s="209"/>
      <c r="FH129" s="209"/>
      <c r="FI129" s="209"/>
      <c r="FJ129" s="209"/>
      <c r="FK129" s="209"/>
      <c r="FL129" s="209"/>
      <c r="FM129" s="209"/>
      <c r="FN129" s="209"/>
      <c r="FO129" s="209"/>
      <c r="FP129" s="209"/>
      <c r="FQ129" s="209"/>
      <c r="FR129" s="209"/>
      <c r="FT129" s="209">
        <v>0</v>
      </c>
    </row>
    <row r="130" spans="1:176">
      <c r="A130" s="210"/>
      <c r="B130" s="198" t="s">
        <v>272</v>
      </c>
      <c r="C130" s="198" t="s">
        <v>272</v>
      </c>
      <c r="D130" s="198" t="s">
        <v>272</v>
      </c>
      <c r="E130" s="217" t="s">
        <v>272</v>
      </c>
      <c r="F130" s="218" t="s">
        <v>272</v>
      </c>
      <c r="G130" s="203">
        <v>0</v>
      </c>
      <c r="H130" s="203">
        <v>0</v>
      </c>
      <c r="I130" s="203">
        <v>0</v>
      </c>
      <c r="J130" s="203">
        <v>0</v>
      </c>
      <c r="K130" s="203">
        <v>0</v>
      </c>
      <c r="L130" s="203">
        <v>0</v>
      </c>
      <c r="M130" s="203">
        <v>0</v>
      </c>
      <c r="N130" s="203">
        <v>0</v>
      </c>
      <c r="O130" s="203">
        <v>0</v>
      </c>
      <c r="P130" s="203">
        <v>0</v>
      </c>
      <c r="Q130" s="203">
        <v>0</v>
      </c>
      <c r="R130" s="203">
        <v>0</v>
      </c>
      <c r="S130" s="203">
        <v>0</v>
      </c>
      <c r="T130" s="203">
        <v>0</v>
      </c>
      <c r="U130" s="203">
        <v>0</v>
      </c>
      <c r="V130" s="203">
        <v>0</v>
      </c>
      <c r="W130" s="203">
        <v>0</v>
      </c>
      <c r="X130" s="203">
        <v>0</v>
      </c>
      <c r="Y130" s="203">
        <v>0</v>
      </c>
      <c r="Z130" s="6">
        <v>0</v>
      </c>
      <c r="AA130" s="6">
        <v>0</v>
      </c>
      <c r="AB130" s="6"/>
      <c r="AC130" s="6"/>
      <c r="AD130" s="6"/>
      <c r="AE130" s="6"/>
      <c r="AF130" s="6"/>
      <c r="AG130" s="6"/>
      <c r="AH130" s="6"/>
      <c r="AI130" s="6"/>
      <c r="AJ130" s="203">
        <v>0</v>
      </c>
      <c r="AK130" s="203"/>
      <c r="AL130" s="203"/>
      <c r="AM130" s="203"/>
      <c r="AN130" s="203"/>
      <c r="AO130" s="203"/>
      <c r="AP130" s="203"/>
      <c r="AQ130" s="203"/>
      <c r="AR130" s="203"/>
      <c r="AS130" s="203"/>
      <c r="AT130" s="203"/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  <c r="BU130" s="6">
        <v>0</v>
      </c>
      <c r="BV130" s="6">
        <v>0</v>
      </c>
      <c r="BW130" s="6">
        <v>0</v>
      </c>
      <c r="BX130" s="6">
        <v>0</v>
      </c>
      <c r="BY130" s="6">
        <v>0</v>
      </c>
      <c r="BZ130" s="6">
        <v>0</v>
      </c>
      <c r="CA130" s="6">
        <v>0</v>
      </c>
      <c r="CB130" s="6">
        <v>0</v>
      </c>
      <c r="CC130" s="6">
        <v>0</v>
      </c>
      <c r="CD130" s="6">
        <v>0</v>
      </c>
      <c r="CE130" s="6"/>
      <c r="CF130" s="6"/>
      <c r="CG130" s="6"/>
      <c r="CH130" s="6"/>
      <c r="CI130" s="213">
        <v>0</v>
      </c>
      <c r="CJ130" s="214">
        <v>0</v>
      </c>
      <c r="CK130" s="215" t="s">
        <v>291</v>
      </c>
      <c r="CL130" s="216" t="s">
        <v>291</v>
      </c>
      <c r="CN130" s="241">
        <v>0</v>
      </c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209"/>
      <c r="EE130" s="209"/>
      <c r="EF130" s="209"/>
      <c r="EG130" s="209"/>
      <c r="EH130" s="209"/>
      <c r="EI130" s="209"/>
      <c r="EJ130" s="209"/>
      <c r="EK130" s="209"/>
      <c r="EL130" s="209"/>
      <c r="EM130" s="209"/>
      <c r="EN130" s="209"/>
      <c r="EO130" s="209"/>
      <c r="EP130" s="209"/>
      <c r="EQ130" s="209"/>
      <c r="ER130" s="209"/>
      <c r="ES130" s="209"/>
      <c r="ET130" s="209"/>
      <c r="EU130" s="209"/>
      <c r="EV130" s="209"/>
      <c r="EW130" s="209"/>
      <c r="EX130" s="209"/>
      <c r="EY130" s="209"/>
      <c r="EZ130" s="209"/>
      <c r="FA130" s="209"/>
      <c r="FB130" s="209"/>
      <c r="FC130" s="209"/>
      <c r="FD130" s="209"/>
      <c r="FE130" s="209"/>
      <c r="FF130" s="209"/>
      <c r="FG130" s="209"/>
      <c r="FH130" s="209"/>
      <c r="FI130" s="209"/>
      <c r="FJ130" s="209"/>
      <c r="FK130" s="209"/>
      <c r="FL130" s="209"/>
      <c r="FM130" s="209"/>
      <c r="FN130" s="209"/>
      <c r="FO130" s="209"/>
      <c r="FP130" s="209"/>
      <c r="FQ130" s="209"/>
      <c r="FR130" s="209"/>
      <c r="FT130" s="209">
        <v>0</v>
      </c>
    </row>
    <row r="131" spans="1:176">
      <c r="A131" s="210"/>
      <c r="B131" s="198" t="s">
        <v>272</v>
      </c>
      <c r="C131" s="198" t="s">
        <v>272</v>
      </c>
      <c r="D131" s="198" t="s">
        <v>272</v>
      </c>
      <c r="E131" s="217" t="s">
        <v>272</v>
      </c>
      <c r="F131" s="218" t="s">
        <v>272</v>
      </c>
      <c r="G131" s="203">
        <v>0</v>
      </c>
      <c r="H131" s="203">
        <v>0</v>
      </c>
      <c r="I131" s="203">
        <v>0</v>
      </c>
      <c r="J131" s="203">
        <v>0</v>
      </c>
      <c r="K131" s="203">
        <v>0</v>
      </c>
      <c r="L131" s="203">
        <v>0</v>
      </c>
      <c r="M131" s="203">
        <v>0</v>
      </c>
      <c r="N131" s="203">
        <v>0</v>
      </c>
      <c r="O131" s="203">
        <v>0</v>
      </c>
      <c r="P131" s="203">
        <v>0</v>
      </c>
      <c r="Q131" s="203">
        <v>0</v>
      </c>
      <c r="R131" s="203">
        <v>0</v>
      </c>
      <c r="S131" s="203">
        <v>0</v>
      </c>
      <c r="T131" s="203">
        <v>0</v>
      </c>
      <c r="U131" s="203">
        <v>0</v>
      </c>
      <c r="V131" s="203">
        <v>0</v>
      </c>
      <c r="W131" s="203">
        <v>0</v>
      </c>
      <c r="X131" s="203">
        <v>0</v>
      </c>
      <c r="Y131" s="203">
        <v>0</v>
      </c>
      <c r="Z131" s="6">
        <v>0</v>
      </c>
      <c r="AA131" s="6">
        <v>0</v>
      </c>
      <c r="AB131" s="6"/>
      <c r="AC131" s="6"/>
      <c r="AD131" s="6"/>
      <c r="AE131" s="6"/>
      <c r="AF131" s="6"/>
      <c r="AG131" s="6"/>
      <c r="AH131" s="6"/>
      <c r="AI131" s="6"/>
      <c r="AJ131" s="203">
        <v>0</v>
      </c>
      <c r="AK131" s="203"/>
      <c r="AL131" s="203"/>
      <c r="AM131" s="203"/>
      <c r="AN131" s="203"/>
      <c r="AO131" s="203"/>
      <c r="AP131" s="203"/>
      <c r="AQ131" s="203"/>
      <c r="AR131" s="203"/>
      <c r="AS131" s="203"/>
      <c r="AT131" s="203"/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0</v>
      </c>
      <c r="BZ131" s="6">
        <v>0</v>
      </c>
      <c r="CA131" s="6">
        <v>0</v>
      </c>
      <c r="CB131" s="6">
        <v>0</v>
      </c>
      <c r="CC131" s="6">
        <v>0</v>
      </c>
      <c r="CD131" s="6">
        <v>0</v>
      </c>
      <c r="CE131" s="6"/>
      <c r="CF131" s="6"/>
      <c r="CG131" s="6"/>
      <c r="CH131" s="6"/>
      <c r="CI131" s="213">
        <v>0</v>
      </c>
      <c r="CJ131" s="214">
        <v>0</v>
      </c>
      <c r="CK131" s="215" t="s">
        <v>291</v>
      </c>
      <c r="CL131" s="216" t="s">
        <v>291</v>
      </c>
      <c r="CN131" s="241">
        <v>0</v>
      </c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209"/>
      <c r="EE131" s="209"/>
      <c r="EF131" s="209"/>
      <c r="EG131" s="209"/>
      <c r="EH131" s="209"/>
      <c r="EI131" s="209"/>
      <c r="EJ131" s="209"/>
      <c r="EK131" s="209"/>
      <c r="EL131" s="209"/>
      <c r="EM131" s="209"/>
      <c r="EN131" s="209"/>
      <c r="EO131" s="209"/>
      <c r="EP131" s="209"/>
      <c r="EQ131" s="209"/>
      <c r="ER131" s="209"/>
      <c r="ES131" s="209"/>
      <c r="ET131" s="209"/>
      <c r="EU131" s="209"/>
      <c r="EV131" s="209"/>
      <c r="EW131" s="209"/>
      <c r="EX131" s="209"/>
      <c r="EY131" s="209"/>
      <c r="EZ131" s="209"/>
      <c r="FA131" s="209"/>
      <c r="FB131" s="209"/>
      <c r="FC131" s="209"/>
      <c r="FD131" s="209"/>
      <c r="FE131" s="209"/>
      <c r="FF131" s="209"/>
      <c r="FG131" s="209"/>
      <c r="FH131" s="209"/>
      <c r="FI131" s="209"/>
      <c r="FJ131" s="209"/>
      <c r="FK131" s="209"/>
      <c r="FL131" s="209"/>
      <c r="FM131" s="209"/>
      <c r="FN131" s="209"/>
      <c r="FO131" s="209"/>
      <c r="FP131" s="209"/>
      <c r="FQ131" s="209"/>
      <c r="FR131" s="209"/>
      <c r="FT131" s="209">
        <v>0</v>
      </c>
    </row>
    <row r="132" spans="1:176">
      <c r="A132" s="210"/>
      <c r="B132" s="198" t="s">
        <v>272</v>
      </c>
      <c r="C132" s="198" t="s">
        <v>272</v>
      </c>
      <c r="D132" s="198" t="s">
        <v>272</v>
      </c>
      <c r="E132" s="217" t="s">
        <v>272</v>
      </c>
      <c r="F132" s="218" t="s">
        <v>272</v>
      </c>
      <c r="G132" s="203">
        <v>0</v>
      </c>
      <c r="H132" s="203">
        <v>0</v>
      </c>
      <c r="I132" s="203">
        <v>0</v>
      </c>
      <c r="J132" s="203">
        <v>0</v>
      </c>
      <c r="K132" s="203">
        <v>0</v>
      </c>
      <c r="L132" s="203">
        <v>0</v>
      </c>
      <c r="M132" s="203">
        <v>0</v>
      </c>
      <c r="N132" s="203">
        <v>0</v>
      </c>
      <c r="O132" s="203">
        <v>0</v>
      </c>
      <c r="P132" s="203">
        <v>0</v>
      </c>
      <c r="Q132" s="203">
        <v>0</v>
      </c>
      <c r="R132" s="203">
        <v>0</v>
      </c>
      <c r="S132" s="203">
        <v>0</v>
      </c>
      <c r="T132" s="203">
        <v>0</v>
      </c>
      <c r="U132" s="203">
        <v>0</v>
      </c>
      <c r="V132" s="203">
        <v>0</v>
      </c>
      <c r="W132" s="203">
        <v>0</v>
      </c>
      <c r="X132" s="203">
        <v>0</v>
      </c>
      <c r="Y132" s="203">
        <v>0</v>
      </c>
      <c r="Z132" s="6">
        <v>0</v>
      </c>
      <c r="AA132" s="6">
        <v>0</v>
      </c>
      <c r="AB132" s="6"/>
      <c r="AC132" s="6"/>
      <c r="AD132" s="6"/>
      <c r="AE132" s="6"/>
      <c r="AF132" s="6"/>
      <c r="AG132" s="6"/>
      <c r="AH132" s="6"/>
      <c r="AI132" s="6"/>
      <c r="AJ132" s="203">
        <v>0</v>
      </c>
      <c r="AK132" s="203"/>
      <c r="AL132" s="203"/>
      <c r="AM132" s="203"/>
      <c r="AN132" s="203"/>
      <c r="AO132" s="203"/>
      <c r="AP132" s="203"/>
      <c r="AQ132" s="203"/>
      <c r="AR132" s="203"/>
      <c r="AS132" s="203"/>
      <c r="AT132" s="203"/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6">
        <v>0</v>
      </c>
      <c r="CC132" s="6">
        <v>0</v>
      </c>
      <c r="CD132" s="6">
        <v>0</v>
      </c>
      <c r="CE132" s="6"/>
      <c r="CF132" s="6"/>
      <c r="CG132" s="6"/>
      <c r="CH132" s="6"/>
      <c r="CI132" s="213">
        <v>0</v>
      </c>
      <c r="CJ132" s="214">
        <v>0</v>
      </c>
      <c r="CK132" s="215" t="s">
        <v>291</v>
      </c>
      <c r="CL132" s="216" t="s">
        <v>291</v>
      </c>
      <c r="CN132" s="241">
        <v>0</v>
      </c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209"/>
      <c r="EE132" s="209"/>
      <c r="EF132" s="209"/>
      <c r="EG132" s="209"/>
      <c r="EH132" s="209"/>
      <c r="EI132" s="209"/>
      <c r="EJ132" s="209"/>
      <c r="EK132" s="209"/>
      <c r="EL132" s="209"/>
      <c r="EM132" s="209"/>
      <c r="EN132" s="209"/>
      <c r="EO132" s="209"/>
      <c r="EP132" s="209"/>
      <c r="EQ132" s="209"/>
      <c r="ER132" s="209"/>
      <c r="ES132" s="209"/>
      <c r="ET132" s="209"/>
      <c r="EU132" s="209"/>
      <c r="EV132" s="209"/>
      <c r="EW132" s="209"/>
      <c r="EX132" s="209"/>
      <c r="EY132" s="209"/>
      <c r="EZ132" s="209"/>
      <c r="FA132" s="209"/>
      <c r="FB132" s="209"/>
      <c r="FC132" s="209"/>
      <c r="FD132" s="209"/>
      <c r="FE132" s="209"/>
      <c r="FF132" s="209"/>
      <c r="FG132" s="209"/>
      <c r="FH132" s="209"/>
      <c r="FI132" s="209"/>
      <c r="FJ132" s="209"/>
      <c r="FK132" s="209"/>
      <c r="FL132" s="209"/>
      <c r="FM132" s="209"/>
      <c r="FN132" s="209"/>
      <c r="FO132" s="209"/>
      <c r="FP132" s="209"/>
      <c r="FQ132" s="209"/>
      <c r="FR132" s="209"/>
      <c r="FT132" s="209">
        <v>0</v>
      </c>
    </row>
    <row r="133" spans="1:176">
      <c r="A133" s="210"/>
      <c r="B133" s="198" t="s">
        <v>272</v>
      </c>
      <c r="C133" s="198" t="s">
        <v>272</v>
      </c>
      <c r="D133" s="198" t="s">
        <v>272</v>
      </c>
      <c r="E133" s="217" t="s">
        <v>272</v>
      </c>
      <c r="F133" s="218" t="s">
        <v>272</v>
      </c>
      <c r="G133" s="203">
        <v>0</v>
      </c>
      <c r="H133" s="203">
        <v>0</v>
      </c>
      <c r="I133" s="203">
        <v>0</v>
      </c>
      <c r="J133" s="203">
        <v>0</v>
      </c>
      <c r="K133" s="203">
        <v>0</v>
      </c>
      <c r="L133" s="203">
        <v>0</v>
      </c>
      <c r="M133" s="203">
        <v>0</v>
      </c>
      <c r="N133" s="203">
        <v>0</v>
      </c>
      <c r="O133" s="203">
        <v>0</v>
      </c>
      <c r="P133" s="203">
        <v>0</v>
      </c>
      <c r="Q133" s="203">
        <v>0</v>
      </c>
      <c r="R133" s="203">
        <v>0</v>
      </c>
      <c r="S133" s="203">
        <v>0</v>
      </c>
      <c r="T133" s="203">
        <v>0</v>
      </c>
      <c r="U133" s="203">
        <v>0</v>
      </c>
      <c r="V133" s="203">
        <v>0</v>
      </c>
      <c r="W133" s="203">
        <v>0</v>
      </c>
      <c r="X133" s="203">
        <v>0</v>
      </c>
      <c r="Y133" s="203">
        <v>0</v>
      </c>
      <c r="Z133" s="6">
        <v>0</v>
      </c>
      <c r="AA133" s="6">
        <v>0</v>
      </c>
      <c r="AB133" s="6"/>
      <c r="AC133" s="6"/>
      <c r="AD133" s="6"/>
      <c r="AE133" s="6"/>
      <c r="AF133" s="6"/>
      <c r="AG133" s="6"/>
      <c r="AH133" s="6"/>
      <c r="AI133" s="6"/>
      <c r="AJ133" s="203">
        <v>0</v>
      </c>
      <c r="AK133" s="203"/>
      <c r="AL133" s="203"/>
      <c r="AM133" s="203"/>
      <c r="AN133" s="203"/>
      <c r="AO133" s="203"/>
      <c r="AP133" s="203"/>
      <c r="AQ133" s="203"/>
      <c r="AR133" s="203"/>
      <c r="AS133" s="203"/>
      <c r="AT133" s="203"/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6">
        <v>0</v>
      </c>
      <c r="CC133" s="6">
        <v>0</v>
      </c>
      <c r="CD133" s="6">
        <v>0</v>
      </c>
      <c r="CE133" s="6"/>
      <c r="CF133" s="6"/>
      <c r="CG133" s="6"/>
      <c r="CH133" s="6"/>
      <c r="CI133" s="213">
        <v>0</v>
      </c>
      <c r="CJ133" s="214">
        <v>0</v>
      </c>
      <c r="CK133" s="215" t="s">
        <v>291</v>
      </c>
      <c r="CL133" s="216" t="s">
        <v>291</v>
      </c>
      <c r="CN133" s="241">
        <v>0</v>
      </c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209"/>
      <c r="EE133" s="209"/>
      <c r="EF133" s="209"/>
      <c r="EG133" s="209"/>
      <c r="EH133" s="209"/>
      <c r="EI133" s="209"/>
      <c r="EJ133" s="209"/>
      <c r="EK133" s="209"/>
      <c r="EL133" s="209"/>
      <c r="EM133" s="209"/>
      <c r="EN133" s="209"/>
      <c r="EO133" s="209"/>
      <c r="EP133" s="209"/>
      <c r="EQ133" s="209"/>
      <c r="ER133" s="209"/>
      <c r="ES133" s="209"/>
      <c r="ET133" s="209"/>
      <c r="EU133" s="209"/>
      <c r="EV133" s="209"/>
      <c r="EW133" s="209"/>
      <c r="EX133" s="209"/>
      <c r="EY133" s="209"/>
      <c r="EZ133" s="209"/>
      <c r="FA133" s="209"/>
      <c r="FB133" s="209"/>
      <c r="FC133" s="209"/>
      <c r="FD133" s="209"/>
      <c r="FE133" s="209"/>
      <c r="FF133" s="209"/>
      <c r="FG133" s="209"/>
      <c r="FH133" s="209"/>
      <c r="FI133" s="209"/>
      <c r="FJ133" s="209"/>
      <c r="FK133" s="209"/>
      <c r="FL133" s="209"/>
      <c r="FM133" s="209"/>
      <c r="FN133" s="209"/>
      <c r="FO133" s="209"/>
      <c r="FP133" s="209"/>
      <c r="FQ133" s="209"/>
      <c r="FR133" s="209"/>
      <c r="FT133" s="209">
        <v>0</v>
      </c>
    </row>
    <row r="134" spans="1:176">
      <c r="A134" s="210"/>
      <c r="B134" s="198" t="s">
        <v>272</v>
      </c>
      <c r="C134" s="198" t="s">
        <v>272</v>
      </c>
      <c r="D134" s="198" t="s">
        <v>272</v>
      </c>
      <c r="E134" s="217" t="s">
        <v>272</v>
      </c>
      <c r="F134" s="218" t="s">
        <v>272</v>
      </c>
      <c r="G134" s="203">
        <v>0</v>
      </c>
      <c r="H134" s="203">
        <v>0</v>
      </c>
      <c r="I134" s="203">
        <v>0</v>
      </c>
      <c r="J134" s="203">
        <v>0</v>
      </c>
      <c r="K134" s="203">
        <v>0</v>
      </c>
      <c r="L134" s="203">
        <v>0</v>
      </c>
      <c r="M134" s="203">
        <v>0</v>
      </c>
      <c r="N134" s="203">
        <v>0</v>
      </c>
      <c r="O134" s="203">
        <v>0</v>
      </c>
      <c r="P134" s="203">
        <v>0</v>
      </c>
      <c r="Q134" s="203">
        <v>0</v>
      </c>
      <c r="R134" s="203">
        <v>0</v>
      </c>
      <c r="S134" s="203">
        <v>0</v>
      </c>
      <c r="T134" s="203">
        <v>0</v>
      </c>
      <c r="U134" s="203">
        <v>0</v>
      </c>
      <c r="V134" s="203">
        <v>0</v>
      </c>
      <c r="W134" s="203">
        <v>0</v>
      </c>
      <c r="X134" s="203">
        <v>0</v>
      </c>
      <c r="Y134" s="203">
        <v>0</v>
      </c>
      <c r="Z134" s="6">
        <v>0</v>
      </c>
      <c r="AA134" s="6">
        <v>0</v>
      </c>
      <c r="AB134" s="6"/>
      <c r="AC134" s="6"/>
      <c r="AD134" s="6"/>
      <c r="AE134" s="6"/>
      <c r="AF134" s="6"/>
      <c r="AG134" s="6"/>
      <c r="AH134" s="6"/>
      <c r="AI134" s="6"/>
      <c r="AJ134" s="203">
        <v>0</v>
      </c>
      <c r="AK134" s="203"/>
      <c r="AL134" s="203"/>
      <c r="AM134" s="203"/>
      <c r="AN134" s="203"/>
      <c r="AO134" s="203"/>
      <c r="AP134" s="203"/>
      <c r="AQ134" s="203"/>
      <c r="AR134" s="203"/>
      <c r="AS134" s="203"/>
      <c r="AT134" s="203"/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6">
        <v>0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>
        <v>0</v>
      </c>
      <c r="BV134" s="6">
        <v>0</v>
      </c>
      <c r="BW134" s="6">
        <v>0</v>
      </c>
      <c r="BX134" s="6">
        <v>0</v>
      </c>
      <c r="BY134" s="6">
        <v>0</v>
      </c>
      <c r="BZ134" s="6">
        <v>0</v>
      </c>
      <c r="CA134" s="6">
        <v>0</v>
      </c>
      <c r="CB134" s="6">
        <v>0</v>
      </c>
      <c r="CC134" s="6">
        <v>0</v>
      </c>
      <c r="CD134" s="6">
        <v>0</v>
      </c>
      <c r="CE134" s="6"/>
      <c r="CF134" s="6"/>
      <c r="CG134" s="6"/>
      <c r="CH134" s="6"/>
      <c r="CI134" s="213">
        <v>0</v>
      </c>
      <c r="CJ134" s="214">
        <v>0</v>
      </c>
      <c r="CK134" s="215" t="s">
        <v>291</v>
      </c>
      <c r="CL134" s="216" t="s">
        <v>291</v>
      </c>
      <c r="CN134" s="241">
        <v>0</v>
      </c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209"/>
      <c r="EE134" s="209"/>
      <c r="EF134" s="209"/>
      <c r="EG134" s="209"/>
      <c r="EH134" s="209"/>
      <c r="EI134" s="209"/>
      <c r="EJ134" s="209"/>
      <c r="EK134" s="209"/>
      <c r="EL134" s="209"/>
      <c r="EM134" s="209"/>
      <c r="EN134" s="209"/>
      <c r="EO134" s="209"/>
      <c r="EP134" s="209"/>
      <c r="EQ134" s="209"/>
      <c r="ER134" s="209"/>
      <c r="ES134" s="209"/>
      <c r="ET134" s="209"/>
      <c r="EU134" s="209"/>
      <c r="EV134" s="209"/>
      <c r="EW134" s="209"/>
      <c r="EX134" s="209"/>
      <c r="EY134" s="209"/>
      <c r="EZ134" s="209"/>
      <c r="FA134" s="209"/>
      <c r="FB134" s="209"/>
      <c r="FC134" s="209"/>
      <c r="FD134" s="209"/>
      <c r="FE134" s="209"/>
      <c r="FF134" s="209"/>
      <c r="FG134" s="209"/>
      <c r="FH134" s="209"/>
      <c r="FI134" s="209"/>
      <c r="FJ134" s="209"/>
      <c r="FK134" s="209"/>
      <c r="FL134" s="209"/>
      <c r="FM134" s="209"/>
      <c r="FN134" s="209"/>
      <c r="FO134" s="209"/>
      <c r="FP134" s="209"/>
      <c r="FQ134" s="209"/>
      <c r="FR134" s="209"/>
      <c r="FT134" s="209">
        <v>0</v>
      </c>
    </row>
    <row r="135" spans="1:176">
      <c r="A135" s="210"/>
      <c r="B135" s="198" t="s">
        <v>272</v>
      </c>
      <c r="C135" s="198" t="s">
        <v>272</v>
      </c>
      <c r="D135" s="198" t="s">
        <v>272</v>
      </c>
      <c r="E135" s="217" t="s">
        <v>272</v>
      </c>
      <c r="F135" s="218" t="s">
        <v>272</v>
      </c>
      <c r="G135" s="203">
        <v>0</v>
      </c>
      <c r="H135" s="203">
        <v>0</v>
      </c>
      <c r="I135" s="203">
        <v>0</v>
      </c>
      <c r="J135" s="203">
        <v>0</v>
      </c>
      <c r="K135" s="203">
        <v>0</v>
      </c>
      <c r="L135" s="203">
        <v>0</v>
      </c>
      <c r="M135" s="203">
        <v>0</v>
      </c>
      <c r="N135" s="203">
        <v>0</v>
      </c>
      <c r="O135" s="203">
        <v>0</v>
      </c>
      <c r="P135" s="203">
        <v>0</v>
      </c>
      <c r="Q135" s="203">
        <v>0</v>
      </c>
      <c r="R135" s="203">
        <v>0</v>
      </c>
      <c r="S135" s="203">
        <v>0</v>
      </c>
      <c r="T135" s="203">
        <v>0</v>
      </c>
      <c r="U135" s="203">
        <v>0</v>
      </c>
      <c r="V135" s="203">
        <v>0</v>
      </c>
      <c r="W135" s="203">
        <v>0</v>
      </c>
      <c r="X135" s="203">
        <v>0</v>
      </c>
      <c r="Y135" s="203">
        <v>0</v>
      </c>
      <c r="Z135" s="6">
        <v>0</v>
      </c>
      <c r="AA135" s="6">
        <v>0</v>
      </c>
      <c r="AB135" s="6"/>
      <c r="AC135" s="6"/>
      <c r="AD135" s="6"/>
      <c r="AE135" s="6"/>
      <c r="AF135" s="6"/>
      <c r="AG135" s="6"/>
      <c r="AH135" s="6"/>
      <c r="AI135" s="6"/>
      <c r="AJ135" s="203">
        <v>0</v>
      </c>
      <c r="AK135" s="203"/>
      <c r="AL135" s="203"/>
      <c r="AM135" s="203"/>
      <c r="AN135" s="203"/>
      <c r="AO135" s="203"/>
      <c r="AP135" s="203"/>
      <c r="AQ135" s="203"/>
      <c r="AR135" s="203"/>
      <c r="AS135" s="203"/>
      <c r="AT135" s="203"/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0</v>
      </c>
      <c r="BT135" s="6">
        <v>0</v>
      </c>
      <c r="BU135" s="6">
        <v>0</v>
      </c>
      <c r="BV135" s="6">
        <v>0</v>
      </c>
      <c r="BW135" s="6">
        <v>0</v>
      </c>
      <c r="BX135" s="6">
        <v>0</v>
      </c>
      <c r="BY135" s="6">
        <v>0</v>
      </c>
      <c r="BZ135" s="6">
        <v>0</v>
      </c>
      <c r="CA135" s="6">
        <v>0</v>
      </c>
      <c r="CB135" s="6">
        <v>0</v>
      </c>
      <c r="CC135" s="6">
        <v>0</v>
      </c>
      <c r="CD135" s="6">
        <v>0</v>
      </c>
      <c r="CE135" s="6"/>
      <c r="CF135" s="6"/>
      <c r="CG135" s="6"/>
      <c r="CH135" s="6"/>
      <c r="CI135" s="213">
        <v>0</v>
      </c>
      <c r="CJ135" s="214">
        <v>0</v>
      </c>
      <c r="CK135" s="215" t="s">
        <v>291</v>
      </c>
      <c r="CL135" s="216" t="s">
        <v>291</v>
      </c>
      <c r="CN135" s="241">
        <v>0</v>
      </c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209"/>
      <c r="EE135" s="209"/>
      <c r="EF135" s="209"/>
      <c r="EG135" s="209"/>
      <c r="EH135" s="209"/>
      <c r="EI135" s="209"/>
      <c r="EJ135" s="209"/>
      <c r="EK135" s="209"/>
      <c r="EL135" s="209"/>
      <c r="EM135" s="209"/>
      <c r="EN135" s="209"/>
      <c r="EO135" s="209"/>
      <c r="EP135" s="209"/>
      <c r="EQ135" s="209"/>
      <c r="ER135" s="209"/>
      <c r="ES135" s="209"/>
      <c r="ET135" s="209"/>
      <c r="EU135" s="209"/>
      <c r="EV135" s="209"/>
      <c r="EW135" s="209"/>
      <c r="EX135" s="209"/>
      <c r="EY135" s="209"/>
      <c r="EZ135" s="209"/>
      <c r="FA135" s="209"/>
      <c r="FB135" s="209"/>
      <c r="FC135" s="209"/>
      <c r="FD135" s="209"/>
      <c r="FE135" s="209"/>
      <c r="FF135" s="209"/>
      <c r="FG135" s="209"/>
      <c r="FH135" s="209"/>
      <c r="FI135" s="209"/>
      <c r="FJ135" s="209"/>
      <c r="FK135" s="209"/>
      <c r="FL135" s="209"/>
      <c r="FM135" s="209"/>
      <c r="FN135" s="209"/>
      <c r="FO135" s="209"/>
      <c r="FP135" s="209"/>
      <c r="FQ135" s="209"/>
      <c r="FR135" s="209"/>
      <c r="FT135" s="209">
        <v>0</v>
      </c>
    </row>
    <row r="136" spans="1:176">
      <c r="A136" s="210"/>
      <c r="B136" s="198" t="s">
        <v>272</v>
      </c>
      <c r="C136" s="198" t="s">
        <v>272</v>
      </c>
      <c r="D136" s="198" t="s">
        <v>272</v>
      </c>
      <c r="E136" s="217" t="s">
        <v>272</v>
      </c>
      <c r="F136" s="218" t="s">
        <v>272</v>
      </c>
      <c r="G136" s="203">
        <v>0</v>
      </c>
      <c r="H136" s="203">
        <v>0</v>
      </c>
      <c r="I136" s="203">
        <v>0</v>
      </c>
      <c r="J136" s="203">
        <v>0</v>
      </c>
      <c r="K136" s="203">
        <v>0</v>
      </c>
      <c r="L136" s="203">
        <v>0</v>
      </c>
      <c r="M136" s="203">
        <v>0</v>
      </c>
      <c r="N136" s="203">
        <v>0</v>
      </c>
      <c r="O136" s="203">
        <v>0</v>
      </c>
      <c r="P136" s="203">
        <v>0</v>
      </c>
      <c r="Q136" s="203">
        <v>0</v>
      </c>
      <c r="R136" s="203">
        <v>0</v>
      </c>
      <c r="S136" s="203">
        <v>0</v>
      </c>
      <c r="T136" s="203">
        <v>0</v>
      </c>
      <c r="U136" s="203">
        <v>0</v>
      </c>
      <c r="V136" s="203">
        <v>0</v>
      </c>
      <c r="W136" s="203">
        <v>0</v>
      </c>
      <c r="X136" s="203">
        <v>0</v>
      </c>
      <c r="Y136" s="203">
        <v>0</v>
      </c>
      <c r="Z136" s="6">
        <v>0</v>
      </c>
      <c r="AA136" s="6">
        <v>0</v>
      </c>
      <c r="AB136" s="6"/>
      <c r="AC136" s="6"/>
      <c r="AD136" s="6"/>
      <c r="AE136" s="6"/>
      <c r="AF136" s="6"/>
      <c r="AG136" s="6"/>
      <c r="AH136" s="6"/>
      <c r="AI136" s="6"/>
      <c r="AJ136" s="203">
        <v>0</v>
      </c>
      <c r="AK136" s="203"/>
      <c r="AL136" s="203"/>
      <c r="AM136" s="203"/>
      <c r="AN136" s="203"/>
      <c r="AO136" s="203"/>
      <c r="AP136" s="203"/>
      <c r="AQ136" s="203"/>
      <c r="AR136" s="203"/>
      <c r="AS136" s="203"/>
      <c r="AT136" s="203"/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v>0</v>
      </c>
      <c r="BW136" s="6">
        <v>0</v>
      </c>
      <c r="BX136" s="6">
        <v>0</v>
      </c>
      <c r="BY136" s="6">
        <v>0</v>
      </c>
      <c r="BZ136" s="6">
        <v>0</v>
      </c>
      <c r="CA136" s="6">
        <v>0</v>
      </c>
      <c r="CB136" s="6">
        <v>0</v>
      </c>
      <c r="CC136" s="6">
        <v>0</v>
      </c>
      <c r="CD136" s="6">
        <v>0</v>
      </c>
      <c r="CE136" s="6"/>
      <c r="CF136" s="6"/>
      <c r="CG136" s="6"/>
      <c r="CH136" s="6"/>
      <c r="CI136" s="213">
        <v>0</v>
      </c>
      <c r="CJ136" s="214">
        <v>0</v>
      </c>
      <c r="CK136" s="215" t="s">
        <v>291</v>
      </c>
      <c r="CL136" s="216" t="s">
        <v>291</v>
      </c>
      <c r="CN136" s="241">
        <v>0</v>
      </c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209"/>
      <c r="EE136" s="209"/>
      <c r="EF136" s="209"/>
      <c r="EG136" s="209"/>
      <c r="EH136" s="209"/>
      <c r="EI136" s="209"/>
      <c r="EJ136" s="209"/>
      <c r="EK136" s="209"/>
      <c r="EL136" s="209"/>
      <c r="EM136" s="209"/>
      <c r="EN136" s="209"/>
      <c r="EO136" s="209"/>
      <c r="EP136" s="209"/>
      <c r="EQ136" s="209"/>
      <c r="ER136" s="209"/>
      <c r="ES136" s="209"/>
      <c r="ET136" s="209"/>
      <c r="EU136" s="209"/>
      <c r="EV136" s="209"/>
      <c r="EW136" s="209"/>
      <c r="EX136" s="209"/>
      <c r="EY136" s="209"/>
      <c r="EZ136" s="209"/>
      <c r="FA136" s="209"/>
      <c r="FB136" s="209"/>
      <c r="FC136" s="209"/>
      <c r="FD136" s="209"/>
      <c r="FE136" s="209"/>
      <c r="FF136" s="209"/>
      <c r="FG136" s="209"/>
      <c r="FH136" s="209"/>
      <c r="FI136" s="209"/>
      <c r="FJ136" s="209"/>
      <c r="FK136" s="209"/>
      <c r="FL136" s="209"/>
      <c r="FM136" s="209"/>
      <c r="FN136" s="209"/>
      <c r="FO136" s="209"/>
      <c r="FP136" s="209"/>
      <c r="FQ136" s="209"/>
      <c r="FR136" s="209"/>
      <c r="FT136" s="209">
        <v>0</v>
      </c>
    </row>
    <row r="137" spans="1:176">
      <c r="A137" s="210"/>
      <c r="B137" s="198" t="s">
        <v>272</v>
      </c>
      <c r="C137" s="198" t="s">
        <v>272</v>
      </c>
      <c r="D137" s="198" t="s">
        <v>272</v>
      </c>
      <c r="E137" s="217" t="s">
        <v>272</v>
      </c>
      <c r="F137" s="218" t="s">
        <v>272</v>
      </c>
      <c r="G137" s="203">
        <v>0</v>
      </c>
      <c r="H137" s="203">
        <v>0</v>
      </c>
      <c r="I137" s="203">
        <v>0</v>
      </c>
      <c r="J137" s="203">
        <v>0</v>
      </c>
      <c r="K137" s="203">
        <v>0</v>
      </c>
      <c r="L137" s="203">
        <v>0</v>
      </c>
      <c r="M137" s="203">
        <v>0</v>
      </c>
      <c r="N137" s="203">
        <v>0</v>
      </c>
      <c r="O137" s="203">
        <v>0</v>
      </c>
      <c r="P137" s="203">
        <v>0</v>
      </c>
      <c r="Q137" s="203">
        <v>0</v>
      </c>
      <c r="R137" s="203">
        <v>0</v>
      </c>
      <c r="S137" s="203">
        <v>0</v>
      </c>
      <c r="T137" s="203">
        <v>0</v>
      </c>
      <c r="U137" s="203">
        <v>0</v>
      </c>
      <c r="V137" s="203">
        <v>0</v>
      </c>
      <c r="W137" s="203">
        <v>0</v>
      </c>
      <c r="X137" s="203">
        <v>0</v>
      </c>
      <c r="Y137" s="203">
        <v>0</v>
      </c>
      <c r="Z137" s="6">
        <v>0</v>
      </c>
      <c r="AA137" s="6">
        <v>0</v>
      </c>
      <c r="AB137" s="6"/>
      <c r="AC137" s="6"/>
      <c r="AD137" s="6"/>
      <c r="AE137" s="6"/>
      <c r="AF137" s="6"/>
      <c r="AG137" s="6"/>
      <c r="AH137" s="6"/>
      <c r="AI137" s="6"/>
      <c r="AJ137" s="203">
        <v>0</v>
      </c>
      <c r="AK137" s="203"/>
      <c r="AL137" s="203"/>
      <c r="AM137" s="203"/>
      <c r="AN137" s="203"/>
      <c r="AO137" s="203"/>
      <c r="AP137" s="203"/>
      <c r="AQ137" s="203"/>
      <c r="AR137" s="203"/>
      <c r="AS137" s="203"/>
      <c r="AT137" s="203"/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0</v>
      </c>
      <c r="BV137" s="6">
        <v>0</v>
      </c>
      <c r="BW137" s="6">
        <v>0</v>
      </c>
      <c r="BX137" s="6">
        <v>0</v>
      </c>
      <c r="BY137" s="6">
        <v>0</v>
      </c>
      <c r="BZ137" s="6">
        <v>0</v>
      </c>
      <c r="CA137" s="6">
        <v>0</v>
      </c>
      <c r="CB137" s="6">
        <v>0</v>
      </c>
      <c r="CC137" s="6">
        <v>0</v>
      </c>
      <c r="CD137" s="6">
        <v>0</v>
      </c>
      <c r="CE137" s="6"/>
      <c r="CF137" s="6"/>
      <c r="CG137" s="6"/>
      <c r="CH137" s="6"/>
      <c r="CI137" s="213">
        <v>0</v>
      </c>
      <c r="CJ137" s="214">
        <v>0</v>
      </c>
      <c r="CK137" s="215" t="s">
        <v>291</v>
      </c>
      <c r="CL137" s="216" t="s">
        <v>291</v>
      </c>
      <c r="CN137" s="241">
        <v>0</v>
      </c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209"/>
      <c r="EE137" s="209"/>
      <c r="EF137" s="209"/>
      <c r="EG137" s="209"/>
      <c r="EH137" s="209"/>
      <c r="EI137" s="209"/>
      <c r="EJ137" s="209"/>
      <c r="EK137" s="209"/>
      <c r="EL137" s="209"/>
      <c r="EM137" s="209"/>
      <c r="EN137" s="209"/>
      <c r="EO137" s="209"/>
      <c r="EP137" s="209"/>
      <c r="EQ137" s="209"/>
      <c r="ER137" s="209"/>
      <c r="ES137" s="209"/>
      <c r="ET137" s="209"/>
      <c r="EU137" s="209"/>
      <c r="EV137" s="209"/>
      <c r="EW137" s="209"/>
      <c r="EX137" s="209"/>
      <c r="EY137" s="209"/>
      <c r="EZ137" s="209"/>
      <c r="FA137" s="209"/>
      <c r="FB137" s="209"/>
      <c r="FC137" s="209"/>
      <c r="FD137" s="209"/>
      <c r="FE137" s="209"/>
      <c r="FF137" s="209"/>
      <c r="FG137" s="209"/>
      <c r="FH137" s="209"/>
      <c r="FI137" s="209"/>
      <c r="FJ137" s="209"/>
      <c r="FK137" s="209"/>
      <c r="FL137" s="209"/>
      <c r="FM137" s="209"/>
      <c r="FN137" s="209"/>
      <c r="FO137" s="209"/>
      <c r="FP137" s="209"/>
      <c r="FQ137" s="209"/>
      <c r="FR137" s="209"/>
      <c r="FT137" s="209">
        <v>0</v>
      </c>
    </row>
    <row r="138" spans="1:176">
      <c r="A138" s="210"/>
      <c r="B138" s="198" t="s">
        <v>272</v>
      </c>
      <c r="C138" s="198" t="s">
        <v>272</v>
      </c>
      <c r="D138" s="198" t="s">
        <v>272</v>
      </c>
      <c r="E138" s="217" t="s">
        <v>272</v>
      </c>
      <c r="F138" s="218" t="s">
        <v>272</v>
      </c>
      <c r="G138" s="203">
        <v>0</v>
      </c>
      <c r="H138" s="203">
        <v>0</v>
      </c>
      <c r="I138" s="203">
        <v>0</v>
      </c>
      <c r="J138" s="203">
        <v>0</v>
      </c>
      <c r="K138" s="203">
        <v>0</v>
      </c>
      <c r="L138" s="203">
        <v>0</v>
      </c>
      <c r="M138" s="203">
        <v>0</v>
      </c>
      <c r="N138" s="203">
        <v>0</v>
      </c>
      <c r="O138" s="203">
        <v>0</v>
      </c>
      <c r="P138" s="203">
        <v>0</v>
      </c>
      <c r="Q138" s="203">
        <v>0</v>
      </c>
      <c r="R138" s="203">
        <v>0</v>
      </c>
      <c r="S138" s="203">
        <v>0</v>
      </c>
      <c r="T138" s="203">
        <v>0</v>
      </c>
      <c r="U138" s="203">
        <v>0</v>
      </c>
      <c r="V138" s="203">
        <v>0</v>
      </c>
      <c r="W138" s="203">
        <v>0</v>
      </c>
      <c r="X138" s="203">
        <v>0</v>
      </c>
      <c r="Y138" s="203">
        <v>0</v>
      </c>
      <c r="Z138" s="6">
        <v>0</v>
      </c>
      <c r="AA138" s="6">
        <v>0</v>
      </c>
      <c r="AB138" s="6"/>
      <c r="AC138" s="6"/>
      <c r="AD138" s="6"/>
      <c r="AE138" s="6"/>
      <c r="AF138" s="6"/>
      <c r="AG138" s="6"/>
      <c r="AH138" s="6"/>
      <c r="AI138" s="6"/>
      <c r="AJ138" s="203">
        <v>0</v>
      </c>
      <c r="AK138" s="203"/>
      <c r="AL138" s="203"/>
      <c r="AM138" s="203"/>
      <c r="AN138" s="203"/>
      <c r="AO138" s="203"/>
      <c r="AP138" s="203"/>
      <c r="AQ138" s="203"/>
      <c r="AR138" s="203"/>
      <c r="AS138" s="203"/>
      <c r="AT138" s="203"/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  <c r="BU138" s="6">
        <v>0</v>
      </c>
      <c r="BV138" s="6">
        <v>0</v>
      </c>
      <c r="BW138" s="6">
        <v>0</v>
      </c>
      <c r="BX138" s="6">
        <v>0</v>
      </c>
      <c r="BY138" s="6">
        <v>0</v>
      </c>
      <c r="BZ138" s="6">
        <v>0</v>
      </c>
      <c r="CA138" s="6">
        <v>0</v>
      </c>
      <c r="CB138" s="6">
        <v>0</v>
      </c>
      <c r="CC138" s="6">
        <v>0</v>
      </c>
      <c r="CD138" s="6">
        <v>0</v>
      </c>
      <c r="CE138" s="6"/>
      <c r="CF138" s="6"/>
      <c r="CG138" s="6"/>
      <c r="CH138" s="6"/>
      <c r="CI138" s="213">
        <v>0</v>
      </c>
      <c r="CJ138" s="214">
        <v>0</v>
      </c>
      <c r="CK138" s="215" t="s">
        <v>291</v>
      </c>
      <c r="CL138" s="216" t="s">
        <v>291</v>
      </c>
      <c r="CN138" s="241">
        <v>0</v>
      </c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209"/>
      <c r="EE138" s="209"/>
      <c r="EF138" s="209"/>
      <c r="EG138" s="209"/>
      <c r="EH138" s="209"/>
      <c r="EI138" s="209"/>
      <c r="EJ138" s="209"/>
      <c r="EK138" s="209"/>
      <c r="EL138" s="209"/>
      <c r="EM138" s="209"/>
      <c r="EN138" s="209"/>
      <c r="EO138" s="209"/>
      <c r="EP138" s="209"/>
      <c r="EQ138" s="209"/>
      <c r="ER138" s="209"/>
      <c r="ES138" s="209"/>
      <c r="ET138" s="209"/>
      <c r="EU138" s="209"/>
      <c r="EV138" s="209"/>
      <c r="EW138" s="209"/>
      <c r="EX138" s="209"/>
      <c r="EY138" s="209"/>
      <c r="EZ138" s="209"/>
      <c r="FA138" s="209"/>
      <c r="FB138" s="209"/>
      <c r="FC138" s="209"/>
      <c r="FD138" s="209"/>
      <c r="FE138" s="209"/>
      <c r="FF138" s="209"/>
      <c r="FG138" s="209"/>
      <c r="FH138" s="209"/>
      <c r="FI138" s="209"/>
      <c r="FJ138" s="209"/>
      <c r="FK138" s="209"/>
      <c r="FL138" s="209"/>
      <c r="FM138" s="209"/>
      <c r="FN138" s="209"/>
      <c r="FO138" s="209"/>
      <c r="FP138" s="209"/>
      <c r="FQ138" s="209"/>
      <c r="FR138" s="209"/>
      <c r="FT138" s="209">
        <v>0</v>
      </c>
    </row>
    <row r="139" spans="1:176">
      <c r="A139" s="210"/>
      <c r="B139" s="198" t="s">
        <v>272</v>
      </c>
      <c r="C139" s="198" t="s">
        <v>272</v>
      </c>
      <c r="D139" s="198" t="s">
        <v>272</v>
      </c>
      <c r="E139" s="217" t="s">
        <v>272</v>
      </c>
      <c r="F139" s="218" t="s">
        <v>272</v>
      </c>
      <c r="G139" s="203">
        <v>0</v>
      </c>
      <c r="H139" s="203">
        <v>0</v>
      </c>
      <c r="I139" s="203">
        <v>0</v>
      </c>
      <c r="J139" s="203">
        <v>0</v>
      </c>
      <c r="K139" s="203">
        <v>0</v>
      </c>
      <c r="L139" s="203">
        <v>0</v>
      </c>
      <c r="M139" s="203">
        <v>0</v>
      </c>
      <c r="N139" s="203">
        <v>0</v>
      </c>
      <c r="O139" s="203">
        <v>0</v>
      </c>
      <c r="P139" s="203">
        <v>0</v>
      </c>
      <c r="Q139" s="203">
        <v>0</v>
      </c>
      <c r="R139" s="203">
        <v>0</v>
      </c>
      <c r="S139" s="203">
        <v>0</v>
      </c>
      <c r="T139" s="203">
        <v>0</v>
      </c>
      <c r="U139" s="203">
        <v>0</v>
      </c>
      <c r="V139" s="203">
        <v>0</v>
      </c>
      <c r="W139" s="203">
        <v>0</v>
      </c>
      <c r="X139" s="203">
        <v>0</v>
      </c>
      <c r="Y139" s="203">
        <v>0</v>
      </c>
      <c r="Z139" s="6">
        <v>0</v>
      </c>
      <c r="AA139" s="6">
        <v>0</v>
      </c>
      <c r="AB139" s="6"/>
      <c r="AC139" s="6"/>
      <c r="AD139" s="6"/>
      <c r="AE139" s="6"/>
      <c r="AF139" s="6"/>
      <c r="AG139" s="6"/>
      <c r="AH139" s="6"/>
      <c r="AI139" s="6"/>
      <c r="AJ139" s="203">
        <v>0</v>
      </c>
      <c r="AK139" s="203"/>
      <c r="AL139" s="203"/>
      <c r="AM139" s="203"/>
      <c r="AN139" s="203"/>
      <c r="AO139" s="203"/>
      <c r="AP139" s="203"/>
      <c r="AQ139" s="203"/>
      <c r="AR139" s="203"/>
      <c r="AS139" s="203"/>
      <c r="AT139" s="203"/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0</v>
      </c>
      <c r="BZ139" s="6">
        <v>0</v>
      </c>
      <c r="CA139" s="6">
        <v>0</v>
      </c>
      <c r="CB139" s="6">
        <v>0</v>
      </c>
      <c r="CC139" s="6">
        <v>0</v>
      </c>
      <c r="CD139" s="6">
        <v>0</v>
      </c>
      <c r="CE139" s="6"/>
      <c r="CF139" s="6"/>
      <c r="CG139" s="6"/>
      <c r="CH139" s="6"/>
      <c r="CI139" s="213">
        <v>0</v>
      </c>
      <c r="CJ139" s="214">
        <v>0</v>
      </c>
      <c r="CK139" s="215" t="s">
        <v>291</v>
      </c>
      <c r="CL139" s="216" t="s">
        <v>291</v>
      </c>
      <c r="CN139" s="241">
        <v>0</v>
      </c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209"/>
      <c r="EE139" s="209"/>
      <c r="EF139" s="209"/>
      <c r="EG139" s="209"/>
      <c r="EH139" s="209"/>
      <c r="EI139" s="209"/>
      <c r="EJ139" s="209"/>
      <c r="EK139" s="209"/>
      <c r="EL139" s="209"/>
      <c r="EM139" s="209"/>
      <c r="EN139" s="209"/>
      <c r="EO139" s="209"/>
      <c r="EP139" s="209"/>
      <c r="EQ139" s="209"/>
      <c r="ER139" s="209"/>
      <c r="ES139" s="209"/>
      <c r="ET139" s="209"/>
      <c r="EU139" s="209"/>
      <c r="EV139" s="209"/>
      <c r="EW139" s="209"/>
      <c r="EX139" s="209"/>
      <c r="EY139" s="209"/>
      <c r="EZ139" s="209"/>
      <c r="FA139" s="209"/>
      <c r="FB139" s="209"/>
      <c r="FC139" s="209"/>
      <c r="FD139" s="209"/>
      <c r="FE139" s="209"/>
      <c r="FF139" s="209"/>
      <c r="FG139" s="209"/>
      <c r="FH139" s="209"/>
      <c r="FI139" s="209"/>
      <c r="FJ139" s="209"/>
      <c r="FK139" s="209"/>
      <c r="FL139" s="209"/>
      <c r="FM139" s="209"/>
      <c r="FN139" s="209"/>
      <c r="FO139" s="209"/>
      <c r="FP139" s="209"/>
      <c r="FQ139" s="209"/>
      <c r="FR139" s="209"/>
      <c r="FT139" s="209">
        <v>0</v>
      </c>
    </row>
    <row r="140" spans="1:176">
      <c r="A140" s="210"/>
      <c r="B140" s="198" t="s">
        <v>272</v>
      </c>
      <c r="C140" s="198" t="s">
        <v>272</v>
      </c>
      <c r="D140" s="198" t="s">
        <v>272</v>
      </c>
      <c r="E140" s="217" t="s">
        <v>272</v>
      </c>
      <c r="F140" s="218" t="s">
        <v>272</v>
      </c>
      <c r="G140" s="203">
        <v>0</v>
      </c>
      <c r="H140" s="203">
        <v>0</v>
      </c>
      <c r="I140" s="203">
        <v>0</v>
      </c>
      <c r="J140" s="203">
        <v>0</v>
      </c>
      <c r="K140" s="203">
        <v>0</v>
      </c>
      <c r="L140" s="203">
        <v>0</v>
      </c>
      <c r="M140" s="203">
        <v>0</v>
      </c>
      <c r="N140" s="203">
        <v>0</v>
      </c>
      <c r="O140" s="203">
        <v>0</v>
      </c>
      <c r="P140" s="203">
        <v>0</v>
      </c>
      <c r="Q140" s="203">
        <v>0</v>
      </c>
      <c r="R140" s="203">
        <v>0</v>
      </c>
      <c r="S140" s="203">
        <v>0</v>
      </c>
      <c r="T140" s="203">
        <v>0</v>
      </c>
      <c r="U140" s="203">
        <v>0</v>
      </c>
      <c r="V140" s="203">
        <v>0</v>
      </c>
      <c r="W140" s="203">
        <v>0</v>
      </c>
      <c r="X140" s="203">
        <v>0</v>
      </c>
      <c r="Y140" s="203">
        <v>0</v>
      </c>
      <c r="Z140" s="6">
        <v>0</v>
      </c>
      <c r="AA140" s="6">
        <v>0</v>
      </c>
      <c r="AB140" s="6"/>
      <c r="AC140" s="6"/>
      <c r="AD140" s="6"/>
      <c r="AE140" s="6"/>
      <c r="AF140" s="6"/>
      <c r="AG140" s="6"/>
      <c r="AH140" s="6"/>
      <c r="AI140" s="6"/>
      <c r="AJ140" s="203">
        <v>0</v>
      </c>
      <c r="AK140" s="203"/>
      <c r="AL140" s="203"/>
      <c r="AM140" s="203"/>
      <c r="AN140" s="203"/>
      <c r="AO140" s="203"/>
      <c r="AP140" s="203"/>
      <c r="AQ140" s="203"/>
      <c r="AR140" s="203"/>
      <c r="AS140" s="203"/>
      <c r="AT140" s="203"/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0</v>
      </c>
      <c r="CB140" s="6">
        <v>0</v>
      </c>
      <c r="CC140" s="6">
        <v>0</v>
      </c>
      <c r="CD140" s="6">
        <v>0</v>
      </c>
      <c r="CE140" s="6"/>
      <c r="CF140" s="6"/>
      <c r="CG140" s="6"/>
      <c r="CH140" s="6"/>
      <c r="CI140" s="213">
        <v>0</v>
      </c>
      <c r="CJ140" s="214">
        <v>0</v>
      </c>
      <c r="CK140" s="215" t="s">
        <v>291</v>
      </c>
      <c r="CL140" s="216" t="s">
        <v>291</v>
      </c>
      <c r="CN140" s="241">
        <v>0</v>
      </c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209"/>
      <c r="EE140" s="209"/>
      <c r="EF140" s="209"/>
      <c r="EG140" s="209"/>
      <c r="EH140" s="209"/>
      <c r="EI140" s="209"/>
      <c r="EJ140" s="209"/>
      <c r="EK140" s="209"/>
      <c r="EL140" s="209"/>
      <c r="EM140" s="209"/>
      <c r="EN140" s="209"/>
      <c r="EO140" s="209"/>
      <c r="EP140" s="209"/>
      <c r="EQ140" s="209"/>
      <c r="ER140" s="209"/>
      <c r="ES140" s="209"/>
      <c r="ET140" s="209"/>
      <c r="EU140" s="209"/>
      <c r="EV140" s="209"/>
      <c r="EW140" s="209"/>
      <c r="EX140" s="209"/>
      <c r="EY140" s="209"/>
      <c r="EZ140" s="209"/>
      <c r="FA140" s="209"/>
      <c r="FB140" s="209"/>
      <c r="FC140" s="209"/>
      <c r="FD140" s="209"/>
      <c r="FE140" s="209"/>
      <c r="FF140" s="209"/>
      <c r="FG140" s="209"/>
      <c r="FH140" s="209"/>
      <c r="FI140" s="209"/>
      <c r="FJ140" s="209"/>
      <c r="FK140" s="209"/>
      <c r="FL140" s="209"/>
      <c r="FM140" s="209"/>
      <c r="FN140" s="209"/>
      <c r="FO140" s="209"/>
      <c r="FP140" s="209"/>
      <c r="FQ140" s="209"/>
      <c r="FR140" s="209"/>
      <c r="FT140" s="209">
        <v>0</v>
      </c>
    </row>
    <row r="141" spans="1:176">
      <c r="A141" s="210"/>
      <c r="B141" s="198" t="s">
        <v>272</v>
      </c>
      <c r="C141" s="198" t="s">
        <v>272</v>
      </c>
      <c r="D141" s="198" t="s">
        <v>272</v>
      </c>
      <c r="E141" s="217" t="s">
        <v>272</v>
      </c>
      <c r="F141" s="218" t="s">
        <v>272</v>
      </c>
      <c r="G141" s="203">
        <v>0</v>
      </c>
      <c r="H141" s="203">
        <v>0</v>
      </c>
      <c r="I141" s="203">
        <v>0</v>
      </c>
      <c r="J141" s="203">
        <v>0</v>
      </c>
      <c r="K141" s="203">
        <v>0</v>
      </c>
      <c r="L141" s="203">
        <v>0</v>
      </c>
      <c r="M141" s="203">
        <v>0</v>
      </c>
      <c r="N141" s="203">
        <v>0</v>
      </c>
      <c r="O141" s="203">
        <v>0</v>
      </c>
      <c r="P141" s="203">
        <v>0</v>
      </c>
      <c r="Q141" s="203">
        <v>0</v>
      </c>
      <c r="R141" s="203">
        <v>0</v>
      </c>
      <c r="S141" s="203">
        <v>0</v>
      </c>
      <c r="T141" s="203">
        <v>0</v>
      </c>
      <c r="U141" s="203">
        <v>0</v>
      </c>
      <c r="V141" s="203">
        <v>0</v>
      </c>
      <c r="W141" s="203">
        <v>0</v>
      </c>
      <c r="X141" s="203">
        <v>0</v>
      </c>
      <c r="Y141" s="203">
        <v>0</v>
      </c>
      <c r="Z141" s="6">
        <v>0</v>
      </c>
      <c r="AA141" s="6">
        <v>0</v>
      </c>
      <c r="AB141" s="6"/>
      <c r="AC141" s="6"/>
      <c r="AD141" s="6"/>
      <c r="AE141" s="6"/>
      <c r="AF141" s="6"/>
      <c r="AG141" s="6"/>
      <c r="AH141" s="6"/>
      <c r="AI141" s="6"/>
      <c r="AJ141" s="203">
        <v>0</v>
      </c>
      <c r="AK141" s="203"/>
      <c r="AL141" s="203"/>
      <c r="AM141" s="203"/>
      <c r="AN141" s="203"/>
      <c r="AO141" s="203"/>
      <c r="AP141" s="203"/>
      <c r="AQ141" s="203"/>
      <c r="AR141" s="203"/>
      <c r="AS141" s="203"/>
      <c r="AT141" s="203"/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0</v>
      </c>
      <c r="CB141" s="6">
        <v>0</v>
      </c>
      <c r="CC141" s="6">
        <v>0</v>
      </c>
      <c r="CD141" s="6">
        <v>0</v>
      </c>
      <c r="CE141" s="6"/>
      <c r="CF141" s="6"/>
      <c r="CG141" s="6"/>
      <c r="CH141" s="6"/>
      <c r="CI141" s="213">
        <v>0</v>
      </c>
      <c r="CJ141" s="214">
        <v>0</v>
      </c>
      <c r="CK141" s="215" t="s">
        <v>291</v>
      </c>
      <c r="CL141" s="216" t="s">
        <v>291</v>
      </c>
      <c r="CN141" s="241">
        <v>0</v>
      </c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209"/>
      <c r="EE141" s="209"/>
      <c r="EF141" s="209"/>
      <c r="EG141" s="209"/>
      <c r="EH141" s="209"/>
      <c r="EI141" s="209"/>
      <c r="EJ141" s="209"/>
      <c r="EK141" s="209"/>
      <c r="EL141" s="209"/>
      <c r="EM141" s="209"/>
      <c r="EN141" s="209"/>
      <c r="EO141" s="209"/>
      <c r="EP141" s="209"/>
      <c r="EQ141" s="209"/>
      <c r="ER141" s="209"/>
      <c r="ES141" s="209"/>
      <c r="ET141" s="209"/>
      <c r="EU141" s="209"/>
      <c r="EV141" s="209"/>
      <c r="EW141" s="209"/>
      <c r="EX141" s="209"/>
      <c r="EY141" s="209"/>
      <c r="EZ141" s="209"/>
      <c r="FA141" s="209"/>
      <c r="FB141" s="209"/>
      <c r="FC141" s="209"/>
      <c r="FD141" s="209"/>
      <c r="FE141" s="209"/>
      <c r="FF141" s="209"/>
      <c r="FG141" s="209"/>
      <c r="FH141" s="209"/>
      <c r="FI141" s="209"/>
      <c r="FJ141" s="209"/>
      <c r="FK141" s="209"/>
      <c r="FL141" s="209"/>
      <c r="FM141" s="209"/>
      <c r="FN141" s="209"/>
      <c r="FO141" s="209"/>
      <c r="FP141" s="209"/>
      <c r="FQ141" s="209"/>
      <c r="FR141" s="209"/>
      <c r="FT141" s="209">
        <v>0</v>
      </c>
    </row>
    <row r="142" spans="1:176">
      <c r="A142" s="210"/>
      <c r="B142" s="198" t="s">
        <v>272</v>
      </c>
      <c r="C142" s="198" t="s">
        <v>272</v>
      </c>
      <c r="D142" s="198" t="s">
        <v>272</v>
      </c>
      <c r="E142" s="217" t="s">
        <v>272</v>
      </c>
      <c r="F142" s="218" t="s">
        <v>272</v>
      </c>
      <c r="G142" s="203">
        <v>0</v>
      </c>
      <c r="H142" s="203">
        <v>0</v>
      </c>
      <c r="I142" s="203">
        <v>0</v>
      </c>
      <c r="J142" s="203">
        <v>0</v>
      </c>
      <c r="K142" s="203">
        <v>0</v>
      </c>
      <c r="L142" s="203">
        <v>0</v>
      </c>
      <c r="M142" s="203">
        <v>0</v>
      </c>
      <c r="N142" s="203">
        <v>0</v>
      </c>
      <c r="O142" s="203">
        <v>0</v>
      </c>
      <c r="P142" s="203">
        <v>0</v>
      </c>
      <c r="Q142" s="203">
        <v>0</v>
      </c>
      <c r="R142" s="203">
        <v>0</v>
      </c>
      <c r="S142" s="203">
        <v>0</v>
      </c>
      <c r="T142" s="203">
        <v>0</v>
      </c>
      <c r="U142" s="203">
        <v>0</v>
      </c>
      <c r="V142" s="203">
        <v>0</v>
      </c>
      <c r="W142" s="203">
        <v>0</v>
      </c>
      <c r="X142" s="203">
        <v>0</v>
      </c>
      <c r="Y142" s="203">
        <v>0</v>
      </c>
      <c r="Z142" s="6">
        <v>0</v>
      </c>
      <c r="AA142" s="6">
        <v>0</v>
      </c>
      <c r="AB142" s="6"/>
      <c r="AC142" s="6"/>
      <c r="AD142" s="6"/>
      <c r="AE142" s="6"/>
      <c r="AF142" s="6"/>
      <c r="AG142" s="6"/>
      <c r="AH142" s="6"/>
      <c r="AI142" s="6"/>
      <c r="AJ142" s="203">
        <v>0</v>
      </c>
      <c r="AK142" s="203"/>
      <c r="AL142" s="203"/>
      <c r="AM142" s="203"/>
      <c r="AN142" s="203"/>
      <c r="AO142" s="203"/>
      <c r="AP142" s="203"/>
      <c r="AQ142" s="203"/>
      <c r="AR142" s="203"/>
      <c r="AS142" s="203"/>
      <c r="AT142" s="203"/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0</v>
      </c>
      <c r="CC142" s="6">
        <v>0</v>
      </c>
      <c r="CD142" s="6">
        <v>0</v>
      </c>
      <c r="CE142" s="6"/>
      <c r="CF142" s="6"/>
      <c r="CG142" s="6"/>
      <c r="CH142" s="6"/>
      <c r="CI142" s="213">
        <v>0</v>
      </c>
      <c r="CJ142" s="214">
        <v>0</v>
      </c>
      <c r="CK142" s="215" t="s">
        <v>291</v>
      </c>
      <c r="CL142" s="216" t="s">
        <v>291</v>
      </c>
      <c r="CN142" s="241">
        <v>0</v>
      </c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209"/>
      <c r="EE142" s="209"/>
      <c r="EF142" s="209"/>
      <c r="EG142" s="209"/>
      <c r="EH142" s="209"/>
      <c r="EI142" s="209"/>
      <c r="EJ142" s="209"/>
      <c r="EK142" s="209"/>
      <c r="EL142" s="209"/>
      <c r="EM142" s="209"/>
      <c r="EN142" s="209"/>
      <c r="EO142" s="209"/>
      <c r="EP142" s="209"/>
      <c r="EQ142" s="209"/>
      <c r="ER142" s="209"/>
      <c r="ES142" s="209"/>
      <c r="ET142" s="209"/>
      <c r="EU142" s="209"/>
      <c r="EV142" s="209"/>
      <c r="EW142" s="209"/>
      <c r="EX142" s="209"/>
      <c r="EY142" s="209"/>
      <c r="EZ142" s="209"/>
      <c r="FA142" s="209"/>
      <c r="FB142" s="209"/>
      <c r="FC142" s="209"/>
      <c r="FD142" s="209"/>
      <c r="FE142" s="209"/>
      <c r="FF142" s="209"/>
      <c r="FG142" s="209"/>
      <c r="FH142" s="209"/>
      <c r="FI142" s="209"/>
      <c r="FJ142" s="209"/>
      <c r="FK142" s="209"/>
      <c r="FL142" s="209"/>
      <c r="FM142" s="209"/>
      <c r="FN142" s="209"/>
      <c r="FO142" s="209"/>
      <c r="FP142" s="209"/>
      <c r="FQ142" s="209"/>
      <c r="FR142" s="209"/>
      <c r="FT142" s="209">
        <v>0</v>
      </c>
    </row>
    <row r="143" spans="1:176">
      <c r="A143" s="210"/>
      <c r="B143" s="198" t="s">
        <v>272</v>
      </c>
      <c r="C143" s="198" t="s">
        <v>272</v>
      </c>
      <c r="D143" s="198" t="s">
        <v>272</v>
      </c>
      <c r="E143" s="217" t="s">
        <v>272</v>
      </c>
      <c r="F143" s="218" t="s">
        <v>272</v>
      </c>
      <c r="G143" s="203">
        <v>0</v>
      </c>
      <c r="H143" s="203">
        <v>0</v>
      </c>
      <c r="I143" s="203">
        <v>0</v>
      </c>
      <c r="J143" s="203">
        <v>0</v>
      </c>
      <c r="K143" s="203">
        <v>0</v>
      </c>
      <c r="L143" s="203">
        <v>0</v>
      </c>
      <c r="M143" s="203">
        <v>0</v>
      </c>
      <c r="N143" s="203">
        <v>0</v>
      </c>
      <c r="O143" s="203">
        <v>0</v>
      </c>
      <c r="P143" s="203">
        <v>0</v>
      </c>
      <c r="Q143" s="203">
        <v>0</v>
      </c>
      <c r="R143" s="203">
        <v>0</v>
      </c>
      <c r="S143" s="203">
        <v>0</v>
      </c>
      <c r="T143" s="203">
        <v>0</v>
      </c>
      <c r="U143" s="203">
        <v>0</v>
      </c>
      <c r="V143" s="203">
        <v>0</v>
      </c>
      <c r="W143" s="203">
        <v>0</v>
      </c>
      <c r="X143" s="203">
        <v>0</v>
      </c>
      <c r="Y143" s="203">
        <v>0</v>
      </c>
      <c r="Z143" s="6">
        <v>0</v>
      </c>
      <c r="AA143" s="6">
        <v>0</v>
      </c>
      <c r="AB143" s="6"/>
      <c r="AC143" s="6"/>
      <c r="AD143" s="6"/>
      <c r="AE143" s="6"/>
      <c r="AF143" s="6"/>
      <c r="AG143" s="6"/>
      <c r="AH143" s="6"/>
      <c r="AI143" s="6"/>
      <c r="AJ143" s="203">
        <v>0</v>
      </c>
      <c r="AK143" s="203"/>
      <c r="AL143" s="203"/>
      <c r="AM143" s="203"/>
      <c r="AN143" s="203"/>
      <c r="AO143" s="203"/>
      <c r="AP143" s="203"/>
      <c r="AQ143" s="203"/>
      <c r="AR143" s="203"/>
      <c r="AS143" s="203"/>
      <c r="AT143" s="203"/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6">
        <v>0</v>
      </c>
      <c r="BX143" s="6">
        <v>0</v>
      </c>
      <c r="BY143" s="6">
        <v>0</v>
      </c>
      <c r="BZ143" s="6">
        <v>0</v>
      </c>
      <c r="CA143" s="6">
        <v>0</v>
      </c>
      <c r="CB143" s="6">
        <v>0</v>
      </c>
      <c r="CC143" s="6">
        <v>0</v>
      </c>
      <c r="CD143" s="6">
        <v>0</v>
      </c>
      <c r="CE143" s="6"/>
      <c r="CF143" s="6"/>
      <c r="CG143" s="6"/>
      <c r="CH143" s="6"/>
      <c r="CI143" s="213">
        <v>0</v>
      </c>
      <c r="CJ143" s="214">
        <v>0</v>
      </c>
      <c r="CK143" s="215" t="s">
        <v>291</v>
      </c>
      <c r="CL143" s="216" t="s">
        <v>291</v>
      </c>
      <c r="CN143" s="241">
        <v>0</v>
      </c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209"/>
      <c r="EE143" s="209"/>
      <c r="EF143" s="209"/>
      <c r="EG143" s="209"/>
      <c r="EH143" s="209"/>
      <c r="EI143" s="209"/>
      <c r="EJ143" s="209"/>
      <c r="EK143" s="209"/>
      <c r="EL143" s="209"/>
      <c r="EM143" s="209"/>
      <c r="EN143" s="209"/>
      <c r="EO143" s="209"/>
      <c r="EP143" s="209"/>
      <c r="EQ143" s="209"/>
      <c r="ER143" s="209"/>
      <c r="ES143" s="209"/>
      <c r="ET143" s="209"/>
      <c r="EU143" s="209"/>
      <c r="EV143" s="209"/>
      <c r="EW143" s="209"/>
      <c r="EX143" s="209"/>
      <c r="EY143" s="209"/>
      <c r="EZ143" s="209"/>
      <c r="FA143" s="209"/>
      <c r="FB143" s="209"/>
      <c r="FC143" s="209"/>
      <c r="FD143" s="209"/>
      <c r="FE143" s="209"/>
      <c r="FF143" s="209"/>
      <c r="FG143" s="209"/>
      <c r="FH143" s="209"/>
      <c r="FI143" s="209"/>
      <c r="FJ143" s="209"/>
      <c r="FK143" s="209"/>
      <c r="FL143" s="209"/>
      <c r="FM143" s="209"/>
      <c r="FN143" s="209"/>
      <c r="FO143" s="209"/>
      <c r="FP143" s="209"/>
      <c r="FQ143" s="209"/>
      <c r="FR143" s="209"/>
      <c r="FT143" s="209">
        <v>0</v>
      </c>
    </row>
    <row r="144" spans="1:176">
      <c r="A144" s="210"/>
      <c r="B144" s="198" t="s">
        <v>272</v>
      </c>
      <c r="C144" s="198" t="s">
        <v>272</v>
      </c>
      <c r="D144" s="198" t="s">
        <v>272</v>
      </c>
      <c r="E144" s="217" t="s">
        <v>272</v>
      </c>
      <c r="F144" s="218" t="s">
        <v>272</v>
      </c>
      <c r="G144" s="203">
        <v>0</v>
      </c>
      <c r="H144" s="203">
        <v>0</v>
      </c>
      <c r="I144" s="203">
        <v>0</v>
      </c>
      <c r="J144" s="203">
        <v>0</v>
      </c>
      <c r="K144" s="203">
        <v>0</v>
      </c>
      <c r="L144" s="203">
        <v>0</v>
      </c>
      <c r="M144" s="203">
        <v>0</v>
      </c>
      <c r="N144" s="203">
        <v>0</v>
      </c>
      <c r="O144" s="203">
        <v>0</v>
      </c>
      <c r="P144" s="203">
        <v>0</v>
      </c>
      <c r="Q144" s="203">
        <v>0</v>
      </c>
      <c r="R144" s="203">
        <v>0</v>
      </c>
      <c r="S144" s="203">
        <v>0</v>
      </c>
      <c r="T144" s="203">
        <v>0</v>
      </c>
      <c r="U144" s="203">
        <v>0</v>
      </c>
      <c r="V144" s="203">
        <v>0</v>
      </c>
      <c r="W144" s="203">
        <v>0</v>
      </c>
      <c r="X144" s="203">
        <v>0</v>
      </c>
      <c r="Y144" s="203">
        <v>0</v>
      </c>
      <c r="Z144" s="6">
        <v>0</v>
      </c>
      <c r="AA144" s="6">
        <v>0</v>
      </c>
      <c r="AB144" s="6"/>
      <c r="AC144" s="6"/>
      <c r="AD144" s="6"/>
      <c r="AE144" s="6"/>
      <c r="AF144" s="6"/>
      <c r="AG144" s="6"/>
      <c r="AH144" s="6"/>
      <c r="AI144" s="6"/>
      <c r="AJ144" s="203">
        <v>0</v>
      </c>
      <c r="AK144" s="203"/>
      <c r="AL144" s="203"/>
      <c r="AM144" s="203"/>
      <c r="AN144" s="203"/>
      <c r="AO144" s="203"/>
      <c r="AP144" s="203"/>
      <c r="AQ144" s="203"/>
      <c r="AR144" s="203"/>
      <c r="AS144" s="203"/>
      <c r="AT144" s="203"/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v>0</v>
      </c>
      <c r="BW144" s="6">
        <v>0</v>
      </c>
      <c r="BX144" s="6">
        <v>0</v>
      </c>
      <c r="BY144" s="6">
        <v>0</v>
      </c>
      <c r="BZ144" s="6">
        <v>0</v>
      </c>
      <c r="CA144" s="6">
        <v>0</v>
      </c>
      <c r="CB144" s="6">
        <v>0</v>
      </c>
      <c r="CC144" s="6">
        <v>0</v>
      </c>
      <c r="CD144" s="6">
        <v>0</v>
      </c>
      <c r="CE144" s="6"/>
      <c r="CF144" s="6"/>
      <c r="CG144" s="6"/>
      <c r="CH144" s="6"/>
      <c r="CI144" s="213">
        <v>0</v>
      </c>
      <c r="CJ144" s="214">
        <v>0</v>
      </c>
      <c r="CK144" s="215" t="s">
        <v>291</v>
      </c>
      <c r="CL144" s="216" t="s">
        <v>291</v>
      </c>
      <c r="CN144" s="241">
        <v>0</v>
      </c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209"/>
      <c r="EE144" s="209"/>
      <c r="EF144" s="209"/>
      <c r="EG144" s="209"/>
      <c r="EH144" s="209"/>
      <c r="EI144" s="209"/>
      <c r="EJ144" s="209"/>
      <c r="EK144" s="209"/>
      <c r="EL144" s="209"/>
      <c r="EM144" s="209"/>
      <c r="EN144" s="209"/>
      <c r="EO144" s="209"/>
      <c r="EP144" s="209"/>
      <c r="EQ144" s="209"/>
      <c r="ER144" s="209"/>
      <c r="ES144" s="209"/>
      <c r="ET144" s="209"/>
      <c r="EU144" s="209"/>
      <c r="EV144" s="209"/>
      <c r="EW144" s="209"/>
      <c r="EX144" s="209"/>
      <c r="EY144" s="209"/>
      <c r="EZ144" s="209"/>
      <c r="FA144" s="209"/>
      <c r="FB144" s="209"/>
      <c r="FC144" s="209"/>
      <c r="FD144" s="209"/>
      <c r="FE144" s="209"/>
      <c r="FF144" s="209"/>
      <c r="FG144" s="209"/>
      <c r="FH144" s="209"/>
      <c r="FI144" s="209"/>
      <c r="FJ144" s="209"/>
      <c r="FK144" s="209"/>
      <c r="FL144" s="209"/>
      <c r="FM144" s="209"/>
      <c r="FN144" s="209"/>
      <c r="FO144" s="209"/>
      <c r="FP144" s="209"/>
      <c r="FQ144" s="209"/>
      <c r="FR144" s="209"/>
      <c r="FT144" s="209">
        <v>0</v>
      </c>
    </row>
    <row r="145" spans="1:176">
      <c r="A145" s="210"/>
      <c r="B145" s="198" t="s">
        <v>272</v>
      </c>
      <c r="C145" s="198" t="s">
        <v>272</v>
      </c>
      <c r="D145" s="198" t="s">
        <v>272</v>
      </c>
      <c r="E145" s="217" t="s">
        <v>272</v>
      </c>
      <c r="F145" s="218" t="s">
        <v>272</v>
      </c>
      <c r="G145" s="203">
        <v>0</v>
      </c>
      <c r="H145" s="203">
        <v>0</v>
      </c>
      <c r="I145" s="203">
        <v>0</v>
      </c>
      <c r="J145" s="203">
        <v>0</v>
      </c>
      <c r="K145" s="203">
        <v>0</v>
      </c>
      <c r="L145" s="203">
        <v>0</v>
      </c>
      <c r="M145" s="203">
        <v>0</v>
      </c>
      <c r="N145" s="203">
        <v>0</v>
      </c>
      <c r="O145" s="203">
        <v>0</v>
      </c>
      <c r="P145" s="203">
        <v>0</v>
      </c>
      <c r="Q145" s="203">
        <v>0</v>
      </c>
      <c r="R145" s="203">
        <v>0</v>
      </c>
      <c r="S145" s="203">
        <v>0</v>
      </c>
      <c r="T145" s="203">
        <v>0</v>
      </c>
      <c r="U145" s="203">
        <v>0</v>
      </c>
      <c r="V145" s="203">
        <v>0</v>
      </c>
      <c r="W145" s="203">
        <v>0</v>
      </c>
      <c r="X145" s="203">
        <v>0</v>
      </c>
      <c r="Y145" s="203">
        <v>0</v>
      </c>
      <c r="Z145" s="6">
        <v>0</v>
      </c>
      <c r="AA145" s="6">
        <v>0</v>
      </c>
      <c r="AB145" s="6"/>
      <c r="AC145" s="6"/>
      <c r="AD145" s="6"/>
      <c r="AE145" s="6"/>
      <c r="AF145" s="6"/>
      <c r="AG145" s="6"/>
      <c r="AH145" s="6"/>
      <c r="AI145" s="6"/>
      <c r="AJ145" s="203">
        <v>0</v>
      </c>
      <c r="AK145" s="203"/>
      <c r="AL145" s="203"/>
      <c r="AM145" s="203"/>
      <c r="AN145" s="203"/>
      <c r="AO145" s="203"/>
      <c r="AP145" s="203"/>
      <c r="AQ145" s="203"/>
      <c r="AR145" s="203"/>
      <c r="AS145" s="203"/>
      <c r="AT145" s="203"/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6">
        <v>0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0</v>
      </c>
      <c r="BW145" s="6">
        <v>0</v>
      </c>
      <c r="BX145" s="6">
        <v>0</v>
      </c>
      <c r="BY145" s="6">
        <v>0</v>
      </c>
      <c r="BZ145" s="6">
        <v>0</v>
      </c>
      <c r="CA145" s="6">
        <v>0</v>
      </c>
      <c r="CB145" s="6">
        <v>0</v>
      </c>
      <c r="CC145" s="6">
        <v>0</v>
      </c>
      <c r="CD145" s="6">
        <v>0</v>
      </c>
      <c r="CE145" s="6"/>
      <c r="CF145" s="6"/>
      <c r="CG145" s="6"/>
      <c r="CH145" s="6"/>
      <c r="CI145" s="213">
        <v>0</v>
      </c>
      <c r="CJ145" s="214">
        <v>0</v>
      </c>
      <c r="CK145" s="215" t="s">
        <v>291</v>
      </c>
      <c r="CL145" s="216" t="s">
        <v>291</v>
      </c>
      <c r="CN145" s="241">
        <v>0</v>
      </c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209"/>
      <c r="EE145" s="209"/>
      <c r="EF145" s="209"/>
      <c r="EG145" s="209"/>
      <c r="EH145" s="209"/>
      <c r="EI145" s="209"/>
      <c r="EJ145" s="209"/>
      <c r="EK145" s="209"/>
      <c r="EL145" s="209"/>
      <c r="EM145" s="209"/>
      <c r="EN145" s="209"/>
      <c r="EO145" s="209"/>
      <c r="EP145" s="209"/>
      <c r="EQ145" s="209"/>
      <c r="ER145" s="209"/>
      <c r="ES145" s="209"/>
      <c r="ET145" s="209"/>
      <c r="EU145" s="209"/>
      <c r="EV145" s="209"/>
      <c r="EW145" s="209"/>
      <c r="EX145" s="209"/>
      <c r="EY145" s="209"/>
      <c r="EZ145" s="209"/>
      <c r="FA145" s="209"/>
      <c r="FB145" s="209"/>
      <c r="FC145" s="209"/>
      <c r="FD145" s="209"/>
      <c r="FE145" s="209"/>
      <c r="FF145" s="209"/>
      <c r="FG145" s="209"/>
      <c r="FH145" s="209"/>
      <c r="FI145" s="209"/>
      <c r="FJ145" s="209"/>
      <c r="FK145" s="209"/>
      <c r="FL145" s="209"/>
      <c r="FM145" s="209"/>
      <c r="FN145" s="209"/>
      <c r="FO145" s="209"/>
      <c r="FP145" s="209"/>
      <c r="FQ145" s="209"/>
      <c r="FR145" s="209"/>
      <c r="FT145" s="209">
        <v>0</v>
      </c>
    </row>
    <row r="146" spans="1:176">
      <c r="A146" s="210"/>
      <c r="B146" s="198" t="s">
        <v>272</v>
      </c>
      <c r="C146" s="198" t="s">
        <v>272</v>
      </c>
      <c r="D146" s="198" t="s">
        <v>272</v>
      </c>
      <c r="E146" s="217" t="s">
        <v>272</v>
      </c>
      <c r="F146" s="218" t="s">
        <v>272</v>
      </c>
      <c r="G146" s="203">
        <v>0</v>
      </c>
      <c r="H146" s="203">
        <v>0</v>
      </c>
      <c r="I146" s="203">
        <v>0</v>
      </c>
      <c r="J146" s="203">
        <v>0</v>
      </c>
      <c r="K146" s="203">
        <v>0</v>
      </c>
      <c r="L146" s="203">
        <v>0</v>
      </c>
      <c r="M146" s="203">
        <v>0</v>
      </c>
      <c r="N146" s="203">
        <v>0</v>
      </c>
      <c r="O146" s="203">
        <v>0</v>
      </c>
      <c r="P146" s="203">
        <v>0</v>
      </c>
      <c r="Q146" s="203">
        <v>0</v>
      </c>
      <c r="R146" s="203">
        <v>0</v>
      </c>
      <c r="S146" s="203">
        <v>0</v>
      </c>
      <c r="T146" s="203">
        <v>0</v>
      </c>
      <c r="U146" s="203">
        <v>0</v>
      </c>
      <c r="V146" s="203">
        <v>0</v>
      </c>
      <c r="W146" s="203">
        <v>0</v>
      </c>
      <c r="X146" s="203">
        <v>0</v>
      </c>
      <c r="Y146" s="203">
        <v>0</v>
      </c>
      <c r="Z146" s="6">
        <v>0</v>
      </c>
      <c r="AA146" s="6">
        <v>0</v>
      </c>
      <c r="AB146" s="6"/>
      <c r="AC146" s="6"/>
      <c r="AD146" s="6"/>
      <c r="AE146" s="6"/>
      <c r="AF146" s="6"/>
      <c r="AG146" s="6"/>
      <c r="AH146" s="6"/>
      <c r="AI146" s="6"/>
      <c r="AJ146" s="203">
        <v>0</v>
      </c>
      <c r="AK146" s="203"/>
      <c r="AL146" s="203"/>
      <c r="AM146" s="203"/>
      <c r="AN146" s="203"/>
      <c r="AO146" s="203"/>
      <c r="AP146" s="203"/>
      <c r="AQ146" s="203"/>
      <c r="AR146" s="203"/>
      <c r="AS146" s="203"/>
      <c r="AT146" s="203"/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0</v>
      </c>
      <c r="BJ146" s="6">
        <v>0</v>
      </c>
      <c r="BK146" s="6">
        <v>0</v>
      </c>
      <c r="BL146" s="6">
        <v>0</v>
      </c>
      <c r="BM146" s="6">
        <v>0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0</v>
      </c>
      <c r="BU146" s="6">
        <v>0</v>
      </c>
      <c r="BV146" s="6">
        <v>0</v>
      </c>
      <c r="BW146" s="6">
        <v>0</v>
      </c>
      <c r="BX146" s="6">
        <v>0</v>
      </c>
      <c r="BY146" s="6">
        <v>0</v>
      </c>
      <c r="BZ146" s="6">
        <v>0</v>
      </c>
      <c r="CA146" s="6">
        <v>0</v>
      </c>
      <c r="CB146" s="6">
        <v>0</v>
      </c>
      <c r="CC146" s="6">
        <v>0</v>
      </c>
      <c r="CD146" s="6">
        <v>0</v>
      </c>
      <c r="CE146" s="6"/>
      <c r="CF146" s="6"/>
      <c r="CG146" s="6"/>
      <c r="CH146" s="6"/>
      <c r="CI146" s="213">
        <v>0</v>
      </c>
      <c r="CJ146" s="214">
        <v>0</v>
      </c>
      <c r="CK146" s="215" t="s">
        <v>291</v>
      </c>
      <c r="CL146" s="216" t="s">
        <v>291</v>
      </c>
      <c r="CN146" s="241">
        <v>0</v>
      </c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209"/>
      <c r="EE146" s="209"/>
      <c r="EF146" s="209"/>
      <c r="EG146" s="209"/>
      <c r="EH146" s="209"/>
      <c r="EI146" s="209"/>
      <c r="EJ146" s="209"/>
      <c r="EK146" s="209"/>
      <c r="EL146" s="209"/>
      <c r="EM146" s="209"/>
      <c r="EN146" s="209"/>
      <c r="EO146" s="209"/>
      <c r="EP146" s="209"/>
      <c r="EQ146" s="209"/>
      <c r="ER146" s="209"/>
      <c r="ES146" s="209"/>
      <c r="ET146" s="209"/>
      <c r="EU146" s="209"/>
      <c r="EV146" s="209"/>
      <c r="EW146" s="209"/>
      <c r="EX146" s="209"/>
      <c r="EY146" s="209"/>
      <c r="EZ146" s="209"/>
      <c r="FA146" s="209"/>
      <c r="FB146" s="209"/>
      <c r="FC146" s="209"/>
      <c r="FD146" s="209"/>
      <c r="FE146" s="209"/>
      <c r="FF146" s="209"/>
      <c r="FG146" s="209"/>
      <c r="FH146" s="209"/>
      <c r="FI146" s="209"/>
      <c r="FJ146" s="209"/>
      <c r="FK146" s="209"/>
      <c r="FL146" s="209"/>
      <c r="FM146" s="209"/>
      <c r="FN146" s="209"/>
      <c r="FO146" s="209"/>
      <c r="FP146" s="209"/>
      <c r="FQ146" s="209"/>
      <c r="FR146" s="209"/>
      <c r="FT146" s="209">
        <v>0</v>
      </c>
    </row>
    <row r="147" spans="1:176">
      <c r="A147" s="210"/>
      <c r="B147" s="198" t="s">
        <v>272</v>
      </c>
      <c r="C147" s="198" t="s">
        <v>272</v>
      </c>
      <c r="D147" s="198" t="s">
        <v>272</v>
      </c>
      <c r="E147" s="217" t="s">
        <v>272</v>
      </c>
      <c r="F147" s="218" t="s">
        <v>272</v>
      </c>
      <c r="G147" s="203">
        <v>0</v>
      </c>
      <c r="H147" s="203">
        <v>0</v>
      </c>
      <c r="I147" s="203">
        <v>0</v>
      </c>
      <c r="J147" s="203">
        <v>0</v>
      </c>
      <c r="K147" s="203">
        <v>0</v>
      </c>
      <c r="L147" s="203">
        <v>0</v>
      </c>
      <c r="M147" s="203">
        <v>0</v>
      </c>
      <c r="N147" s="203">
        <v>0</v>
      </c>
      <c r="O147" s="203">
        <v>0</v>
      </c>
      <c r="P147" s="203">
        <v>0</v>
      </c>
      <c r="Q147" s="203">
        <v>0</v>
      </c>
      <c r="R147" s="203">
        <v>0</v>
      </c>
      <c r="S147" s="203">
        <v>0</v>
      </c>
      <c r="T147" s="203">
        <v>0</v>
      </c>
      <c r="U147" s="203">
        <v>0</v>
      </c>
      <c r="V147" s="203">
        <v>0</v>
      </c>
      <c r="W147" s="203">
        <v>0</v>
      </c>
      <c r="X147" s="203">
        <v>0</v>
      </c>
      <c r="Y147" s="203">
        <v>0</v>
      </c>
      <c r="Z147" s="6">
        <v>0</v>
      </c>
      <c r="AA147" s="6">
        <v>0</v>
      </c>
      <c r="AB147" s="6"/>
      <c r="AC147" s="6"/>
      <c r="AD147" s="6"/>
      <c r="AE147" s="6"/>
      <c r="AF147" s="6"/>
      <c r="AG147" s="6"/>
      <c r="AH147" s="6"/>
      <c r="AI147" s="6"/>
      <c r="AJ147" s="203">
        <v>0</v>
      </c>
      <c r="AK147" s="203"/>
      <c r="AL147" s="203"/>
      <c r="AM147" s="203"/>
      <c r="AN147" s="203"/>
      <c r="AO147" s="203"/>
      <c r="AP147" s="203"/>
      <c r="AQ147" s="203"/>
      <c r="AR147" s="203"/>
      <c r="AS147" s="203"/>
      <c r="AT147" s="203"/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0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0</v>
      </c>
      <c r="CE147" s="6"/>
      <c r="CF147" s="6"/>
      <c r="CG147" s="6"/>
      <c r="CH147" s="6"/>
      <c r="CI147" s="213">
        <v>0</v>
      </c>
      <c r="CJ147" s="214">
        <v>0</v>
      </c>
      <c r="CK147" s="215" t="s">
        <v>291</v>
      </c>
      <c r="CL147" s="216" t="s">
        <v>291</v>
      </c>
      <c r="CN147" s="241">
        <v>0</v>
      </c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209"/>
      <c r="EE147" s="209"/>
      <c r="EF147" s="209"/>
      <c r="EG147" s="209"/>
      <c r="EH147" s="209"/>
      <c r="EI147" s="209"/>
      <c r="EJ147" s="209"/>
      <c r="EK147" s="209"/>
      <c r="EL147" s="209"/>
      <c r="EM147" s="209"/>
      <c r="EN147" s="209"/>
      <c r="EO147" s="209"/>
      <c r="EP147" s="209"/>
      <c r="EQ147" s="209"/>
      <c r="ER147" s="209"/>
      <c r="ES147" s="209"/>
      <c r="ET147" s="209"/>
      <c r="EU147" s="209"/>
      <c r="EV147" s="209"/>
      <c r="EW147" s="209"/>
      <c r="EX147" s="209"/>
      <c r="EY147" s="209"/>
      <c r="EZ147" s="209"/>
      <c r="FA147" s="209"/>
      <c r="FB147" s="209"/>
      <c r="FC147" s="209"/>
      <c r="FD147" s="209"/>
      <c r="FE147" s="209"/>
      <c r="FF147" s="209"/>
      <c r="FG147" s="209"/>
      <c r="FH147" s="209"/>
      <c r="FI147" s="209"/>
      <c r="FJ147" s="209"/>
      <c r="FK147" s="209"/>
      <c r="FL147" s="209"/>
      <c r="FM147" s="209"/>
      <c r="FN147" s="209"/>
      <c r="FO147" s="209"/>
      <c r="FP147" s="209"/>
      <c r="FQ147" s="209"/>
      <c r="FR147" s="209"/>
      <c r="FT147" s="209">
        <v>0</v>
      </c>
    </row>
    <row r="148" spans="1:176">
      <c r="A148" s="210"/>
      <c r="B148" s="198" t="s">
        <v>272</v>
      </c>
      <c r="C148" s="198" t="s">
        <v>272</v>
      </c>
      <c r="D148" s="198" t="s">
        <v>272</v>
      </c>
      <c r="E148" s="217" t="s">
        <v>272</v>
      </c>
      <c r="F148" s="218" t="s">
        <v>272</v>
      </c>
      <c r="G148" s="203">
        <v>0</v>
      </c>
      <c r="H148" s="203">
        <v>0</v>
      </c>
      <c r="I148" s="203">
        <v>0</v>
      </c>
      <c r="J148" s="203">
        <v>0</v>
      </c>
      <c r="K148" s="203">
        <v>0</v>
      </c>
      <c r="L148" s="203">
        <v>0</v>
      </c>
      <c r="M148" s="203">
        <v>0</v>
      </c>
      <c r="N148" s="203">
        <v>0</v>
      </c>
      <c r="O148" s="203">
        <v>0</v>
      </c>
      <c r="P148" s="203">
        <v>0</v>
      </c>
      <c r="Q148" s="203">
        <v>0</v>
      </c>
      <c r="R148" s="203">
        <v>0</v>
      </c>
      <c r="S148" s="203">
        <v>0</v>
      </c>
      <c r="T148" s="203">
        <v>0</v>
      </c>
      <c r="U148" s="203">
        <v>0</v>
      </c>
      <c r="V148" s="203">
        <v>0</v>
      </c>
      <c r="W148" s="203">
        <v>0</v>
      </c>
      <c r="X148" s="203">
        <v>0</v>
      </c>
      <c r="Y148" s="203">
        <v>0</v>
      </c>
      <c r="Z148" s="6">
        <v>0</v>
      </c>
      <c r="AA148" s="6">
        <v>0</v>
      </c>
      <c r="AB148" s="6"/>
      <c r="AC148" s="6"/>
      <c r="AD148" s="6"/>
      <c r="AE148" s="6"/>
      <c r="AF148" s="6"/>
      <c r="AG148" s="6"/>
      <c r="AH148" s="6"/>
      <c r="AI148" s="6"/>
      <c r="AJ148" s="203">
        <v>0</v>
      </c>
      <c r="AK148" s="203"/>
      <c r="AL148" s="203"/>
      <c r="AM148" s="203"/>
      <c r="AN148" s="203"/>
      <c r="AO148" s="203"/>
      <c r="AP148" s="203"/>
      <c r="AQ148" s="203"/>
      <c r="AR148" s="203"/>
      <c r="AS148" s="203"/>
      <c r="AT148" s="203"/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0</v>
      </c>
      <c r="CC148" s="6">
        <v>0</v>
      </c>
      <c r="CD148" s="6">
        <v>0</v>
      </c>
      <c r="CE148" s="6"/>
      <c r="CF148" s="6"/>
      <c r="CG148" s="6"/>
      <c r="CH148" s="6"/>
      <c r="CI148" s="213">
        <v>0</v>
      </c>
      <c r="CJ148" s="214">
        <v>0</v>
      </c>
      <c r="CK148" s="215" t="s">
        <v>291</v>
      </c>
      <c r="CL148" s="216" t="s">
        <v>291</v>
      </c>
      <c r="CN148" s="241">
        <v>0</v>
      </c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209"/>
      <c r="EE148" s="209"/>
      <c r="EF148" s="209"/>
      <c r="EG148" s="209"/>
      <c r="EH148" s="209"/>
      <c r="EI148" s="209"/>
      <c r="EJ148" s="209"/>
      <c r="EK148" s="209"/>
      <c r="EL148" s="209"/>
      <c r="EM148" s="209"/>
      <c r="EN148" s="209"/>
      <c r="EO148" s="209"/>
      <c r="EP148" s="209"/>
      <c r="EQ148" s="209"/>
      <c r="ER148" s="209"/>
      <c r="ES148" s="209"/>
      <c r="ET148" s="209"/>
      <c r="EU148" s="209"/>
      <c r="EV148" s="209"/>
      <c r="EW148" s="209"/>
      <c r="EX148" s="209"/>
      <c r="EY148" s="209"/>
      <c r="EZ148" s="209"/>
      <c r="FA148" s="209"/>
      <c r="FB148" s="209"/>
      <c r="FC148" s="209"/>
      <c r="FD148" s="209"/>
      <c r="FE148" s="209"/>
      <c r="FF148" s="209"/>
      <c r="FG148" s="209"/>
      <c r="FH148" s="209"/>
      <c r="FI148" s="209"/>
      <c r="FJ148" s="209"/>
      <c r="FK148" s="209"/>
      <c r="FL148" s="209"/>
      <c r="FM148" s="209"/>
      <c r="FN148" s="209"/>
      <c r="FO148" s="209"/>
      <c r="FP148" s="209"/>
      <c r="FQ148" s="209"/>
      <c r="FR148" s="209"/>
      <c r="FT148" s="209">
        <v>0</v>
      </c>
    </row>
    <row r="149" spans="1:176">
      <c r="A149" s="210"/>
      <c r="B149" s="198" t="s">
        <v>272</v>
      </c>
      <c r="C149" s="198" t="s">
        <v>272</v>
      </c>
      <c r="D149" s="198" t="s">
        <v>272</v>
      </c>
      <c r="E149" s="217" t="s">
        <v>272</v>
      </c>
      <c r="F149" s="218" t="s">
        <v>272</v>
      </c>
      <c r="G149" s="203">
        <v>0</v>
      </c>
      <c r="H149" s="203">
        <v>0</v>
      </c>
      <c r="I149" s="203">
        <v>0</v>
      </c>
      <c r="J149" s="203">
        <v>0</v>
      </c>
      <c r="K149" s="203">
        <v>0</v>
      </c>
      <c r="L149" s="203">
        <v>0</v>
      </c>
      <c r="M149" s="203">
        <v>0</v>
      </c>
      <c r="N149" s="203">
        <v>0</v>
      </c>
      <c r="O149" s="203">
        <v>0</v>
      </c>
      <c r="P149" s="203">
        <v>0</v>
      </c>
      <c r="Q149" s="203">
        <v>0</v>
      </c>
      <c r="R149" s="203">
        <v>0</v>
      </c>
      <c r="S149" s="203">
        <v>0</v>
      </c>
      <c r="T149" s="203">
        <v>0</v>
      </c>
      <c r="U149" s="203">
        <v>0</v>
      </c>
      <c r="V149" s="203">
        <v>0</v>
      </c>
      <c r="W149" s="203">
        <v>0</v>
      </c>
      <c r="X149" s="203">
        <v>0</v>
      </c>
      <c r="Y149" s="203">
        <v>0</v>
      </c>
      <c r="Z149" s="6">
        <v>0</v>
      </c>
      <c r="AA149" s="6">
        <v>0</v>
      </c>
      <c r="AB149" s="6"/>
      <c r="AC149" s="6"/>
      <c r="AD149" s="6"/>
      <c r="AE149" s="6"/>
      <c r="AF149" s="6"/>
      <c r="AG149" s="6"/>
      <c r="AH149" s="6"/>
      <c r="AI149" s="6"/>
      <c r="AJ149" s="203">
        <v>0</v>
      </c>
      <c r="AK149" s="203"/>
      <c r="AL149" s="203"/>
      <c r="AM149" s="203"/>
      <c r="AN149" s="203"/>
      <c r="AO149" s="203"/>
      <c r="AP149" s="203"/>
      <c r="AQ149" s="203"/>
      <c r="AR149" s="203"/>
      <c r="AS149" s="203"/>
      <c r="AT149" s="203"/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6">
        <v>0</v>
      </c>
      <c r="BV149" s="6">
        <v>0</v>
      </c>
      <c r="BW149" s="6">
        <v>0</v>
      </c>
      <c r="BX149" s="6">
        <v>0</v>
      </c>
      <c r="BY149" s="6">
        <v>0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/>
      <c r="CF149" s="6"/>
      <c r="CG149" s="6"/>
      <c r="CH149" s="6"/>
      <c r="CI149" s="213">
        <v>0</v>
      </c>
      <c r="CJ149" s="214">
        <v>0</v>
      </c>
      <c r="CK149" s="215" t="s">
        <v>291</v>
      </c>
      <c r="CL149" s="216" t="s">
        <v>291</v>
      </c>
      <c r="CN149" s="241">
        <v>0</v>
      </c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209"/>
      <c r="EE149" s="209"/>
      <c r="EF149" s="209"/>
      <c r="EG149" s="209"/>
      <c r="EH149" s="209"/>
      <c r="EI149" s="209"/>
      <c r="EJ149" s="209"/>
      <c r="EK149" s="209"/>
      <c r="EL149" s="209"/>
      <c r="EM149" s="209"/>
      <c r="EN149" s="209"/>
      <c r="EO149" s="209"/>
      <c r="EP149" s="209"/>
      <c r="EQ149" s="209"/>
      <c r="ER149" s="209"/>
      <c r="ES149" s="209"/>
      <c r="ET149" s="209"/>
      <c r="EU149" s="209"/>
      <c r="EV149" s="209"/>
      <c r="EW149" s="209"/>
      <c r="EX149" s="209"/>
      <c r="EY149" s="209"/>
      <c r="EZ149" s="209"/>
      <c r="FA149" s="209"/>
      <c r="FB149" s="209"/>
      <c r="FC149" s="209"/>
      <c r="FD149" s="209"/>
      <c r="FE149" s="209"/>
      <c r="FF149" s="209"/>
      <c r="FG149" s="209"/>
      <c r="FH149" s="209"/>
      <c r="FI149" s="209"/>
      <c r="FJ149" s="209"/>
      <c r="FK149" s="209"/>
      <c r="FL149" s="209"/>
      <c r="FM149" s="209"/>
      <c r="FN149" s="209"/>
      <c r="FO149" s="209"/>
      <c r="FP149" s="209"/>
      <c r="FQ149" s="209"/>
      <c r="FR149" s="209"/>
      <c r="FT149" s="209">
        <v>0</v>
      </c>
    </row>
    <row r="150" spans="1:176" ht="13.5" thickBot="1">
      <c r="A150" s="220">
        <v>0</v>
      </c>
      <c r="B150" s="221" t="s">
        <v>272</v>
      </c>
      <c r="C150" s="221" t="s">
        <v>272</v>
      </c>
      <c r="D150" s="221" t="s">
        <v>272</v>
      </c>
      <c r="E150" s="222" t="s">
        <v>272</v>
      </c>
      <c r="F150" s="223" t="s">
        <v>272</v>
      </c>
      <c r="G150" s="203">
        <v>0</v>
      </c>
      <c r="H150" s="203">
        <v>0</v>
      </c>
      <c r="I150" s="203">
        <v>0</v>
      </c>
      <c r="J150" s="203">
        <v>0</v>
      </c>
      <c r="K150" s="203">
        <v>0</v>
      </c>
      <c r="L150" s="203">
        <v>0</v>
      </c>
      <c r="M150" s="203">
        <v>0</v>
      </c>
      <c r="N150" s="203">
        <v>0</v>
      </c>
      <c r="O150" s="203">
        <v>0</v>
      </c>
      <c r="P150" s="203">
        <v>0</v>
      </c>
      <c r="Q150" s="203">
        <v>0</v>
      </c>
      <c r="R150" s="203">
        <v>0</v>
      </c>
      <c r="S150" s="203">
        <v>0</v>
      </c>
      <c r="T150" s="203">
        <v>0</v>
      </c>
      <c r="U150" s="203">
        <v>0</v>
      </c>
      <c r="V150" s="203">
        <v>0</v>
      </c>
      <c r="W150" s="203">
        <v>0</v>
      </c>
      <c r="X150" s="203">
        <v>0</v>
      </c>
      <c r="Y150" s="203">
        <v>0</v>
      </c>
      <c r="Z150" s="6">
        <v>0</v>
      </c>
      <c r="AA150" s="6">
        <v>0</v>
      </c>
      <c r="AB150" s="6"/>
      <c r="AC150" s="6"/>
      <c r="AD150" s="6"/>
      <c r="AE150" s="6"/>
      <c r="AF150" s="6"/>
      <c r="AG150" s="6"/>
      <c r="AH150" s="6"/>
      <c r="AI150" s="6"/>
      <c r="AJ150" s="203">
        <v>0</v>
      </c>
      <c r="AK150" s="203"/>
      <c r="AL150" s="203"/>
      <c r="AM150" s="203"/>
      <c r="AN150" s="203"/>
      <c r="AO150" s="203"/>
      <c r="AP150" s="203"/>
      <c r="AQ150" s="203"/>
      <c r="AR150" s="203"/>
      <c r="AS150" s="203"/>
      <c r="AT150" s="203"/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>
        <v>0</v>
      </c>
      <c r="BV150" s="6">
        <v>0</v>
      </c>
      <c r="BW150" s="6">
        <v>0</v>
      </c>
      <c r="BX150" s="6">
        <v>0</v>
      </c>
      <c r="BY150" s="6">
        <v>0</v>
      </c>
      <c r="BZ150" s="6">
        <v>0</v>
      </c>
      <c r="CA150" s="6">
        <v>0</v>
      </c>
      <c r="CB150" s="6">
        <v>0</v>
      </c>
      <c r="CC150" s="6">
        <v>0</v>
      </c>
      <c r="CD150" s="6">
        <v>0</v>
      </c>
      <c r="CE150" s="6"/>
      <c r="CF150" s="6"/>
      <c r="CG150" s="6"/>
      <c r="CH150" s="6"/>
      <c r="CI150" s="224">
        <v>0</v>
      </c>
      <c r="CJ150" s="225">
        <v>0</v>
      </c>
      <c r="CK150" s="226" t="s">
        <v>291</v>
      </c>
      <c r="CL150" s="227" t="s">
        <v>291</v>
      </c>
      <c r="CN150" s="242">
        <v>0</v>
      </c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209"/>
      <c r="EE150" s="209"/>
      <c r="EF150" s="209"/>
      <c r="EG150" s="209"/>
      <c r="EH150" s="209"/>
      <c r="EI150" s="209"/>
      <c r="EJ150" s="209"/>
      <c r="EK150" s="209"/>
      <c r="EL150" s="209"/>
      <c r="EM150" s="209"/>
      <c r="EN150" s="209"/>
      <c r="EO150" s="209"/>
      <c r="EP150" s="209"/>
      <c r="EQ150" s="209"/>
      <c r="ER150" s="209"/>
      <c r="ES150" s="209"/>
      <c r="ET150" s="209"/>
      <c r="EU150" s="209"/>
      <c r="EV150" s="209"/>
      <c r="EW150" s="209"/>
      <c r="EX150" s="209"/>
      <c r="EY150" s="209"/>
      <c r="EZ150" s="209"/>
      <c r="FA150" s="209"/>
      <c r="FB150" s="209"/>
      <c r="FC150" s="209"/>
      <c r="FD150" s="209"/>
      <c r="FE150" s="209"/>
      <c r="FF150" s="209"/>
      <c r="FG150" s="209"/>
      <c r="FH150" s="209"/>
      <c r="FI150" s="209"/>
      <c r="FJ150" s="209"/>
      <c r="FK150" s="209"/>
      <c r="FL150" s="209"/>
      <c r="FM150" s="209"/>
      <c r="FN150" s="209"/>
      <c r="FO150" s="209"/>
      <c r="FP150" s="209"/>
      <c r="FQ150" s="209"/>
      <c r="FR150" s="209"/>
      <c r="FT150" s="209">
        <v>0</v>
      </c>
    </row>
    <row r="151" spans="1:176">
      <c r="F151" s="228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209"/>
      <c r="DF151" s="209"/>
      <c r="DG151" s="209"/>
      <c r="DH151" s="209"/>
      <c r="DI151" s="209"/>
      <c r="DJ151" s="209"/>
      <c r="DK151" s="209"/>
      <c r="DL151" s="209"/>
      <c r="DM151" s="209"/>
      <c r="DN151" s="209"/>
      <c r="DO151" s="209"/>
      <c r="DP151" s="209"/>
      <c r="DQ151" s="209"/>
      <c r="DR151" s="209"/>
      <c r="DS151" s="209"/>
      <c r="DT151" s="209"/>
      <c r="DU151" s="209"/>
      <c r="DV151" s="209"/>
      <c r="DW151" s="209"/>
      <c r="DX151" s="209"/>
      <c r="DY151" s="209"/>
      <c r="DZ151" s="209"/>
      <c r="EA151" s="209"/>
      <c r="EB151" s="209"/>
      <c r="EC151" s="209"/>
      <c r="ED151" s="209"/>
      <c r="EE151" s="209"/>
      <c r="EF151" s="209"/>
      <c r="EG151" s="209"/>
      <c r="EH151" s="209"/>
      <c r="EI151" s="209"/>
      <c r="EJ151" s="209"/>
      <c r="EK151" s="209"/>
      <c r="EL151" s="209"/>
      <c r="EM151" s="209"/>
      <c r="EN151" s="209"/>
      <c r="EO151" s="209"/>
      <c r="EP151" s="209"/>
    </row>
    <row r="152" spans="1:176"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209"/>
      <c r="DF152" s="209"/>
      <c r="DG152" s="209"/>
      <c r="DH152" s="209"/>
      <c r="DI152" s="209"/>
      <c r="DJ152" s="209"/>
      <c r="DK152" s="209"/>
      <c r="DL152" s="209"/>
      <c r="DM152" s="209"/>
      <c r="DN152" s="209"/>
      <c r="DO152" s="209"/>
      <c r="DP152" s="209"/>
      <c r="DQ152" s="209"/>
      <c r="DR152" s="209"/>
      <c r="DS152" s="209"/>
      <c r="DT152" s="209"/>
      <c r="DU152" s="209"/>
      <c r="DV152" s="209"/>
      <c r="DW152" s="209"/>
      <c r="DX152" s="209"/>
      <c r="DY152" s="209"/>
      <c r="DZ152" s="209"/>
      <c r="EA152" s="209"/>
      <c r="EB152" s="209"/>
      <c r="EC152" s="209"/>
      <c r="ED152" s="209"/>
      <c r="EE152" s="209"/>
      <c r="EF152" s="209"/>
      <c r="EG152" s="209"/>
      <c r="EH152" s="209"/>
      <c r="EI152" s="209"/>
      <c r="EJ152" s="209"/>
      <c r="EK152" s="209"/>
      <c r="EL152" s="209"/>
      <c r="EM152" s="209"/>
      <c r="EN152" s="209"/>
      <c r="EO152" s="209"/>
      <c r="EP152" s="209"/>
    </row>
    <row r="153" spans="1:176"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209"/>
      <c r="DF153" s="209"/>
      <c r="DG153" s="209"/>
      <c r="DH153" s="209"/>
      <c r="DI153" s="209"/>
      <c r="DJ153" s="209"/>
      <c r="DK153" s="209"/>
      <c r="DL153" s="209"/>
      <c r="DM153" s="209"/>
      <c r="DN153" s="209"/>
      <c r="DO153" s="209"/>
      <c r="DP153" s="209"/>
      <c r="DQ153" s="209"/>
      <c r="DR153" s="209"/>
      <c r="DS153" s="209"/>
      <c r="DT153" s="209"/>
      <c r="DU153" s="209"/>
      <c r="DV153" s="209"/>
      <c r="DW153" s="209"/>
      <c r="DX153" s="209"/>
      <c r="DY153" s="209"/>
      <c r="DZ153" s="209"/>
      <c r="EA153" s="209"/>
      <c r="EB153" s="209"/>
      <c r="EC153" s="209"/>
      <c r="ED153" s="209"/>
      <c r="EE153" s="209"/>
      <c r="EF153" s="209"/>
      <c r="EG153" s="209"/>
      <c r="EH153" s="209"/>
      <c r="EI153" s="209"/>
      <c r="EJ153" s="209"/>
      <c r="EK153" s="209"/>
      <c r="EL153" s="209"/>
      <c r="EM153" s="209"/>
      <c r="EN153" s="209"/>
      <c r="EO153" s="209"/>
      <c r="EP153" s="209"/>
    </row>
  </sheetData>
  <mergeCells count="2">
    <mergeCell ref="A1:C1"/>
    <mergeCell ref="A2:C2"/>
  </mergeCells>
  <conditionalFormatting sqref="F6:F150">
    <cfRule type="expression" dxfId="85" priority="6">
      <formula>$F$4=1</formula>
    </cfRule>
  </conditionalFormatting>
  <conditionalFormatting sqref="G6:CH150">
    <cfRule type="expression" dxfId="84" priority="4" stopIfTrue="1">
      <formula>G$2=0</formula>
    </cfRule>
    <cfRule type="expression" dxfId="83" priority="5">
      <formula>AND(G6&gt;$FT6,G$2=1)</formula>
    </cfRule>
  </conditionalFormatting>
  <conditionalFormatting sqref="A6:F150">
    <cfRule type="expression" dxfId="82" priority="3">
      <formula>$CL6="#"</formula>
    </cfRule>
  </conditionalFormatting>
  <conditionalFormatting sqref="CN6:CN150">
    <cfRule type="cellIs" dxfId="81" priority="1" stopIfTrue="1" operator="greaterThanOrEqual">
      <formula>6</formula>
    </cfRule>
    <cfRule type="cellIs" dxfId="80" priority="2" stopIfTrue="1" operator="greaterThanOrEqual">
      <formula>3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A10" sqref="A10:A23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15">
      <c r="A1" s="251">
        <v>41490</v>
      </c>
      <c r="B1" s="255" t="s">
        <v>443</v>
      </c>
      <c r="C1" s="255"/>
      <c r="D1" s="255"/>
      <c r="E1" s="255"/>
      <c r="F1" s="256"/>
      <c r="M1" s="147"/>
      <c r="N1" s="147"/>
      <c r="O1" s="100"/>
    </row>
    <row r="2" spans="1:15">
      <c r="A2" s="252"/>
      <c r="B2" s="257"/>
      <c r="C2" s="257"/>
      <c r="D2" s="257"/>
      <c r="E2" s="257"/>
      <c r="F2" s="258"/>
    </row>
    <row r="3" spans="1:15" ht="13.5" thickBot="1">
      <c r="A3" s="253" t="s">
        <v>271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15">
      <c r="A4" s="64" t="s">
        <v>32</v>
      </c>
      <c r="B4" s="51"/>
      <c r="C4" s="82"/>
      <c r="D4" s="90" t="s">
        <v>293</v>
      </c>
      <c r="E4" s="118">
        <v>100</v>
      </c>
      <c r="F4" s="120"/>
      <c r="G4" s="52"/>
      <c r="J4" s="11"/>
      <c r="K4" s="11"/>
      <c r="L4" s="12"/>
      <c r="M4" s="149"/>
      <c r="N4" s="149"/>
      <c r="O4" s="52"/>
    </row>
    <row r="5" spans="1:15">
      <c r="A5" s="64" t="s">
        <v>270</v>
      </c>
      <c r="B5" s="51"/>
      <c r="C5" s="82"/>
      <c r="D5" s="144">
        <v>8.1095657280511976E-2</v>
      </c>
      <c r="E5" s="145">
        <v>0.28541883116883121</v>
      </c>
      <c r="F5" s="146">
        <v>1.0810956572805119</v>
      </c>
      <c r="G5" s="52"/>
      <c r="K5" s="11"/>
      <c r="L5" s="141"/>
      <c r="M5" s="150"/>
      <c r="N5" s="149"/>
      <c r="O5" s="98"/>
    </row>
    <row r="6" spans="1:15">
      <c r="A6" s="104" t="s">
        <v>255</v>
      </c>
      <c r="B6" s="105"/>
      <c r="C6" s="107"/>
      <c r="D6" s="108">
        <v>14</v>
      </c>
      <c r="E6" s="119">
        <v>4</v>
      </c>
      <c r="F6" s="121">
        <v>1</v>
      </c>
      <c r="G6" s="52"/>
      <c r="J6" s="54"/>
      <c r="K6" s="124"/>
      <c r="L6" s="142"/>
      <c r="M6" s="149"/>
      <c r="N6" s="149"/>
      <c r="O6" s="52"/>
    </row>
    <row r="7" spans="1:15" ht="13.5" thickBot="1">
      <c r="A7" s="111" t="s">
        <v>33</v>
      </c>
      <c r="B7" s="112"/>
      <c r="C7" s="112"/>
      <c r="D7" s="113"/>
      <c r="E7" s="113"/>
      <c r="F7" s="117">
        <v>1.0810956572805119</v>
      </c>
      <c r="J7" s="68"/>
      <c r="K7" s="53"/>
      <c r="M7" s="149"/>
      <c r="O7" s="99"/>
    </row>
    <row r="8" spans="1:15" ht="13.5" thickBot="1"/>
    <row r="9" spans="1:15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15">
      <c r="A10" s="57">
        <v>11511202971</v>
      </c>
      <c r="B10" s="7" t="s">
        <v>179</v>
      </c>
      <c r="C10" s="7" t="s">
        <v>180</v>
      </c>
      <c r="D10" s="85">
        <v>386</v>
      </c>
      <c r="E10" s="137">
        <v>0.25900000000000001</v>
      </c>
      <c r="F10" s="91">
        <v>17</v>
      </c>
      <c r="G10" s="133">
        <v>1.1538299999999999</v>
      </c>
      <c r="H10" s="94">
        <v>1</v>
      </c>
      <c r="I10" s="91">
        <v>100</v>
      </c>
      <c r="J10" s="114">
        <v>108.10956572805119</v>
      </c>
      <c r="K10" s="125">
        <v>200</v>
      </c>
      <c r="M10" s="147"/>
      <c r="N10" s="147"/>
      <c r="O10" s="9" t="b">
        <v>1</v>
      </c>
    </row>
    <row r="11" spans="1:15">
      <c r="A11" s="57">
        <v>11511000315</v>
      </c>
      <c r="B11" s="7" t="s">
        <v>131</v>
      </c>
      <c r="C11" s="7" t="s">
        <v>8</v>
      </c>
      <c r="D11" s="86">
        <v>32</v>
      </c>
      <c r="E11" s="138">
        <v>3.125</v>
      </c>
      <c r="F11" s="92">
        <v>6</v>
      </c>
      <c r="G11" s="8">
        <v>1.9999800000000001</v>
      </c>
      <c r="H11" s="95">
        <v>2</v>
      </c>
      <c r="I11" s="92">
        <v>83</v>
      </c>
      <c r="J11" s="115">
        <v>89.730939554282486</v>
      </c>
      <c r="K11" s="126">
        <v>180</v>
      </c>
      <c r="M11" s="147"/>
      <c r="N11" s="147"/>
      <c r="O11" s="9" t="b">
        <v>1</v>
      </c>
    </row>
    <row r="12" spans="1:15">
      <c r="A12" s="57">
        <v>11511000725</v>
      </c>
      <c r="B12" s="7" t="s">
        <v>161</v>
      </c>
      <c r="C12" s="7" t="s">
        <v>8</v>
      </c>
      <c r="D12" s="86">
        <v>35</v>
      </c>
      <c r="E12" s="138">
        <v>2.8570000000000002</v>
      </c>
      <c r="F12" s="92">
        <v>5</v>
      </c>
      <c r="G12" s="8">
        <v>2.1428199999999999</v>
      </c>
      <c r="H12" s="95">
        <v>3</v>
      </c>
      <c r="I12" s="92">
        <v>69</v>
      </c>
      <c r="J12" s="115">
        <v>74.595600352355319</v>
      </c>
      <c r="K12" s="126">
        <v>169</v>
      </c>
      <c r="M12" s="147"/>
      <c r="N12" s="147"/>
      <c r="O12" s="9" t="b">
        <v>1</v>
      </c>
    </row>
    <row r="13" spans="1:15">
      <c r="A13" s="57">
        <v>11891000646</v>
      </c>
      <c r="B13" s="7" t="s">
        <v>325</v>
      </c>
      <c r="C13" s="7" t="s">
        <v>205</v>
      </c>
      <c r="D13" s="86">
        <v>34</v>
      </c>
      <c r="E13" s="138">
        <v>2.9409999999999998</v>
      </c>
      <c r="F13" s="92" t="s">
        <v>272</v>
      </c>
      <c r="G13" s="8" t="s">
        <v>272</v>
      </c>
      <c r="H13" s="95">
        <v>4</v>
      </c>
      <c r="I13" s="92" t="s">
        <v>272</v>
      </c>
      <c r="J13" s="115" t="s">
        <v>272</v>
      </c>
      <c r="K13" s="126">
        <v>161</v>
      </c>
      <c r="M13" s="147"/>
      <c r="N13" s="147"/>
      <c r="O13" s="9" t="b">
        <v>0</v>
      </c>
    </row>
    <row r="14" spans="1:15">
      <c r="A14" s="57">
        <v>11891101885</v>
      </c>
      <c r="B14" s="7" t="s">
        <v>326</v>
      </c>
      <c r="C14" s="7" t="s">
        <v>205</v>
      </c>
      <c r="D14" s="86">
        <v>230</v>
      </c>
      <c r="E14" s="138">
        <v>0.434</v>
      </c>
      <c r="F14" s="92" t="s">
        <v>272</v>
      </c>
      <c r="G14" s="8" t="s">
        <v>272</v>
      </c>
      <c r="H14" s="95">
        <v>5</v>
      </c>
      <c r="I14" s="92" t="s">
        <v>272</v>
      </c>
      <c r="J14" s="115" t="s">
        <v>272</v>
      </c>
      <c r="K14" s="126">
        <v>153</v>
      </c>
      <c r="M14" s="147"/>
      <c r="N14" s="147"/>
      <c r="O14" s="9" t="b">
        <v>0</v>
      </c>
    </row>
    <row r="15" spans="1:15">
      <c r="A15" s="57">
        <v>11891101888</v>
      </c>
      <c r="B15" s="7" t="s">
        <v>444</v>
      </c>
      <c r="C15" s="7" t="s">
        <v>205</v>
      </c>
      <c r="D15" s="86">
        <v>156</v>
      </c>
      <c r="E15" s="138">
        <v>0.64100000000000001</v>
      </c>
      <c r="F15" s="92" t="s">
        <v>272</v>
      </c>
      <c r="G15" s="8" t="s">
        <v>272</v>
      </c>
      <c r="H15" s="95">
        <v>6</v>
      </c>
      <c r="I15" s="92" t="s">
        <v>272</v>
      </c>
      <c r="J15" s="115" t="s">
        <v>272</v>
      </c>
      <c r="K15" s="126">
        <v>147</v>
      </c>
      <c r="M15" s="147"/>
      <c r="N15" s="147"/>
      <c r="O15" s="9" t="b">
        <v>0</v>
      </c>
    </row>
    <row r="16" spans="1:15">
      <c r="A16" s="57">
        <v>11891000626</v>
      </c>
      <c r="B16" s="7" t="s">
        <v>445</v>
      </c>
      <c r="C16" s="7" t="s">
        <v>205</v>
      </c>
      <c r="D16" s="86">
        <v>114</v>
      </c>
      <c r="E16" s="138">
        <v>0.877</v>
      </c>
      <c r="F16" s="92" t="s">
        <v>272</v>
      </c>
      <c r="G16" s="8" t="s">
        <v>272</v>
      </c>
      <c r="H16" s="95">
        <v>7</v>
      </c>
      <c r="I16" s="92" t="s">
        <v>272</v>
      </c>
      <c r="J16" s="115" t="s">
        <v>272</v>
      </c>
      <c r="K16" s="126">
        <v>141</v>
      </c>
      <c r="M16" s="147"/>
      <c r="N16" s="147"/>
      <c r="O16" s="9" t="b">
        <v>0</v>
      </c>
    </row>
    <row r="17" spans="1:15">
      <c r="A17" s="57">
        <v>11891202773</v>
      </c>
      <c r="B17" s="7" t="s">
        <v>446</v>
      </c>
      <c r="C17" s="7" t="s">
        <v>205</v>
      </c>
      <c r="D17" s="86">
        <v>272</v>
      </c>
      <c r="E17" s="138">
        <v>0.36699999999999999</v>
      </c>
      <c r="F17" s="92" t="s">
        <v>272</v>
      </c>
      <c r="G17" s="8" t="s">
        <v>272</v>
      </c>
      <c r="H17" s="95">
        <v>8</v>
      </c>
      <c r="I17" s="92" t="s">
        <v>272</v>
      </c>
      <c r="J17" s="115" t="s">
        <v>272</v>
      </c>
      <c r="K17" s="126">
        <v>137</v>
      </c>
      <c r="M17" s="147"/>
      <c r="N17" s="147"/>
      <c r="O17" s="9" t="b">
        <v>0</v>
      </c>
    </row>
    <row r="18" spans="1:15">
      <c r="A18" s="57">
        <v>11891303761</v>
      </c>
      <c r="B18" s="7" t="s">
        <v>447</v>
      </c>
      <c r="C18" s="7" t="s">
        <v>205</v>
      </c>
      <c r="D18" s="86" t="s">
        <v>272</v>
      </c>
      <c r="E18" s="138" t="s">
        <v>272</v>
      </c>
      <c r="F18" s="92" t="s">
        <v>272</v>
      </c>
      <c r="G18" s="8" t="s">
        <v>272</v>
      </c>
      <c r="H18" s="95">
        <v>9</v>
      </c>
      <c r="I18" s="92" t="s">
        <v>272</v>
      </c>
      <c r="J18" s="115" t="s">
        <v>272</v>
      </c>
      <c r="K18" s="126">
        <v>133</v>
      </c>
      <c r="M18" s="147"/>
      <c r="N18" s="147"/>
      <c r="O18" s="9" t="b">
        <v>0</v>
      </c>
    </row>
    <row r="19" spans="1:15">
      <c r="A19" s="57">
        <v>11891000387</v>
      </c>
      <c r="B19" s="7" t="s">
        <v>448</v>
      </c>
      <c r="C19" s="7" t="s">
        <v>205</v>
      </c>
      <c r="D19" s="86">
        <v>180</v>
      </c>
      <c r="E19" s="138">
        <v>0.55500000000000005</v>
      </c>
      <c r="F19" s="92" t="s">
        <v>272</v>
      </c>
      <c r="G19" s="8" t="s">
        <v>272</v>
      </c>
      <c r="H19" s="95">
        <v>10</v>
      </c>
      <c r="I19" s="92" t="s">
        <v>272</v>
      </c>
      <c r="J19" s="115" t="s">
        <v>272</v>
      </c>
      <c r="K19" s="126">
        <v>130</v>
      </c>
      <c r="M19" s="147"/>
      <c r="N19" s="147"/>
      <c r="O19" s="9" t="b">
        <v>0</v>
      </c>
    </row>
    <row r="20" spans="1:15">
      <c r="A20" s="57" t="s">
        <v>614</v>
      </c>
      <c r="B20" s="7" t="s">
        <v>449</v>
      </c>
      <c r="C20" s="7" t="s">
        <v>205</v>
      </c>
      <c r="D20" s="86" t="s">
        <v>272</v>
      </c>
      <c r="E20" s="138" t="s">
        <v>272</v>
      </c>
      <c r="F20" s="92" t="s">
        <v>272</v>
      </c>
      <c r="G20" s="8" t="s">
        <v>272</v>
      </c>
      <c r="H20" s="95">
        <v>11</v>
      </c>
      <c r="I20" s="92" t="s">
        <v>272</v>
      </c>
      <c r="J20" s="115" t="s">
        <v>272</v>
      </c>
      <c r="K20" s="126">
        <v>127</v>
      </c>
      <c r="M20" s="147"/>
      <c r="N20" s="147"/>
      <c r="O20" s="9" t="b">
        <v>0</v>
      </c>
    </row>
    <row r="21" spans="1:15">
      <c r="A21" s="57">
        <v>11891101887</v>
      </c>
      <c r="B21" s="7" t="s">
        <v>450</v>
      </c>
      <c r="C21" s="7" t="s">
        <v>205</v>
      </c>
      <c r="D21" s="86">
        <v>145</v>
      </c>
      <c r="E21" s="138">
        <v>0.68899999999999995</v>
      </c>
      <c r="F21" s="92" t="s">
        <v>272</v>
      </c>
      <c r="G21" s="8" t="s">
        <v>272</v>
      </c>
      <c r="H21" s="95">
        <v>12</v>
      </c>
      <c r="I21" s="92" t="s">
        <v>272</v>
      </c>
      <c r="J21" s="115" t="s">
        <v>272</v>
      </c>
      <c r="K21" s="126">
        <v>125</v>
      </c>
      <c r="M21" s="147"/>
      <c r="N21" s="147"/>
      <c r="O21" s="9" t="b">
        <v>0</v>
      </c>
    </row>
    <row r="22" spans="1:15">
      <c r="A22" s="57">
        <v>11891000317</v>
      </c>
      <c r="B22" s="7" t="s">
        <v>451</v>
      </c>
      <c r="C22" s="7" t="s">
        <v>205</v>
      </c>
      <c r="D22" s="86">
        <v>171</v>
      </c>
      <c r="E22" s="138">
        <v>0.58399999999999996</v>
      </c>
      <c r="F22" s="92" t="s">
        <v>272</v>
      </c>
      <c r="G22" s="8" t="s">
        <v>272</v>
      </c>
      <c r="H22" s="95">
        <v>13</v>
      </c>
      <c r="I22" s="92" t="s">
        <v>272</v>
      </c>
      <c r="J22" s="115" t="s">
        <v>272</v>
      </c>
      <c r="K22" s="126">
        <v>122</v>
      </c>
      <c r="M22" s="147"/>
      <c r="N22" s="147"/>
      <c r="O22" s="9" t="b">
        <v>0</v>
      </c>
    </row>
    <row r="23" spans="1:15">
      <c r="A23" s="57">
        <v>11511101589</v>
      </c>
      <c r="B23" s="7" t="s">
        <v>160</v>
      </c>
      <c r="C23" s="7" t="s">
        <v>46</v>
      </c>
      <c r="D23" s="86">
        <v>490</v>
      </c>
      <c r="E23" s="138">
        <v>0.20399999999999999</v>
      </c>
      <c r="F23" s="92">
        <v>26</v>
      </c>
      <c r="G23" s="8">
        <v>0.85699999999999998</v>
      </c>
      <c r="H23" s="95">
        <v>14</v>
      </c>
      <c r="I23" s="92">
        <v>9</v>
      </c>
      <c r="J23" s="115">
        <v>9.7298609155246076</v>
      </c>
      <c r="K23" s="126">
        <v>120</v>
      </c>
      <c r="M23" s="147"/>
      <c r="N23" s="147"/>
      <c r="O23" s="9" t="b">
        <v>1</v>
      </c>
    </row>
    <row r="24" spans="1:15">
      <c r="A24" s="57"/>
      <c r="B24" s="7" t="s">
        <v>272</v>
      </c>
      <c r="C24" s="7" t="s">
        <v>272</v>
      </c>
      <c r="D24" s="86" t="s">
        <v>272</v>
      </c>
      <c r="E24" s="138" t="s">
        <v>272</v>
      </c>
      <c r="F24" s="92" t="s">
        <v>272</v>
      </c>
      <c r="G24" s="8" t="s">
        <v>272</v>
      </c>
      <c r="H24" s="95"/>
      <c r="I24" s="92" t="s">
        <v>272</v>
      </c>
      <c r="J24" s="115" t="s">
        <v>272</v>
      </c>
      <c r="K24" s="126" t="s">
        <v>272</v>
      </c>
      <c r="M24" s="147"/>
      <c r="N24" s="147"/>
      <c r="O24" s="9" t="b">
        <v>0</v>
      </c>
    </row>
    <row r="25" spans="1:15">
      <c r="A25" s="57"/>
      <c r="B25" s="7" t="s">
        <v>272</v>
      </c>
      <c r="C25" s="7" t="s">
        <v>272</v>
      </c>
      <c r="D25" s="86" t="s">
        <v>272</v>
      </c>
      <c r="E25" s="138" t="s">
        <v>272</v>
      </c>
      <c r="F25" s="92" t="s">
        <v>272</v>
      </c>
      <c r="G25" s="8" t="s">
        <v>272</v>
      </c>
      <c r="H25" s="95"/>
      <c r="I25" s="92" t="s">
        <v>272</v>
      </c>
      <c r="J25" s="115" t="s">
        <v>272</v>
      </c>
      <c r="K25" s="126" t="s">
        <v>272</v>
      </c>
      <c r="M25" s="147"/>
      <c r="N25" s="147"/>
      <c r="O25" s="9" t="b">
        <v>0</v>
      </c>
    </row>
    <row r="26" spans="1:15">
      <c r="A26" s="57"/>
      <c r="B26" s="7" t="s">
        <v>272</v>
      </c>
      <c r="C26" s="7" t="s">
        <v>272</v>
      </c>
      <c r="D26" s="86" t="s">
        <v>272</v>
      </c>
      <c r="E26" s="138" t="s">
        <v>272</v>
      </c>
      <c r="F26" s="92" t="s">
        <v>272</v>
      </c>
      <c r="G26" s="8" t="s">
        <v>272</v>
      </c>
      <c r="H26" s="95"/>
      <c r="I26" s="92" t="s">
        <v>272</v>
      </c>
      <c r="J26" s="115" t="s">
        <v>272</v>
      </c>
      <c r="K26" s="126" t="s">
        <v>272</v>
      </c>
      <c r="M26" s="147"/>
      <c r="N26" s="147"/>
      <c r="O26" s="9" t="b">
        <v>0</v>
      </c>
    </row>
    <row r="27" spans="1:15">
      <c r="A27" s="57"/>
      <c r="B27" s="7" t="s">
        <v>272</v>
      </c>
      <c r="C27" s="7" t="s">
        <v>272</v>
      </c>
      <c r="D27" s="86" t="s">
        <v>272</v>
      </c>
      <c r="E27" s="138" t="s">
        <v>272</v>
      </c>
      <c r="F27" s="92" t="s">
        <v>272</v>
      </c>
      <c r="G27" s="8" t="s">
        <v>272</v>
      </c>
      <c r="H27" s="95"/>
      <c r="I27" s="92" t="s">
        <v>272</v>
      </c>
      <c r="J27" s="115" t="s">
        <v>272</v>
      </c>
      <c r="K27" s="126" t="s">
        <v>272</v>
      </c>
      <c r="M27" s="147"/>
      <c r="N27" s="147"/>
      <c r="O27" s="9" t="b">
        <v>0</v>
      </c>
    </row>
    <row r="28" spans="1:15">
      <c r="A28" s="57"/>
      <c r="B28" s="7" t="s">
        <v>272</v>
      </c>
      <c r="C28" s="7" t="s">
        <v>272</v>
      </c>
      <c r="D28" s="86" t="s">
        <v>272</v>
      </c>
      <c r="E28" s="138" t="s">
        <v>272</v>
      </c>
      <c r="F28" s="92" t="s">
        <v>272</v>
      </c>
      <c r="G28" s="8" t="s">
        <v>272</v>
      </c>
      <c r="H28" s="95"/>
      <c r="I28" s="92" t="s">
        <v>272</v>
      </c>
      <c r="J28" s="115" t="s">
        <v>272</v>
      </c>
      <c r="K28" s="126" t="s">
        <v>272</v>
      </c>
      <c r="M28" s="147"/>
      <c r="N28" s="147"/>
      <c r="O28" s="9" t="b">
        <v>0</v>
      </c>
    </row>
    <row r="29" spans="1:15">
      <c r="A29" s="57"/>
      <c r="B29" s="7" t="s">
        <v>272</v>
      </c>
      <c r="C29" s="7" t="s">
        <v>272</v>
      </c>
      <c r="D29" s="86" t="s">
        <v>272</v>
      </c>
      <c r="E29" s="138" t="s">
        <v>272</v>
      </c>
      <c r="F29" s="92" t="s">
        <v>272</v>
      </c>
      <c r="G29" s="8" t="s">
        <v>272</v>
      </c>
      <c r="H29" s="95"/>
      <c r="I29" s="92" t="s">
        <v>272</v>
      </c>
      <c r="J29" s="115" t="s">
        <v>272</v>
      </c>
      <c r="K29" s="126" t="s">
        <v>272</v>
      </c>
      <c r="M29" s="147"/>
      <c r="N29" s="147"/>
      <c r="O29" s="9" t="b">
        <v>0</v>
      </c>
    </row>
    <row r="30" spans="1:15">
      <c r="A30" s="57"/>
      <c r="B30" s="7" t="s">
        <v>272</v>
      </c>
      <c r="C30" s="7" t="s">
        <v>272</v>
      </c>
      <c r="D30" s="86" t="s">
        <v>272</v>
      </c>
      <c r="E30" s="138" t="s">
        <v>272</v>
      </c>
      <c r="F30" s="92" t="s">
        <v>272</v>
      </c>
      <c r="G30" s="8" t="s">
        <v>272</v>
      </c>
      <c r="H30" s="95"/>
      <c r="I30" s="92" t="s">
        <v>272</v>
      </c>
      <c r="J30" s="115" t="s">
        <v>272</v>
      </c>
      <c r="K30" s="126" t="s">
        <v>272</v>
      </c>
      <c r="M30" s="147"/>
      <c r="N30" s="147"/>
      <c r="O30" s="9" t="b">
        <v>0</v>
      </c>
    </row>
    <row r="31" spans="1:15">
      <c r="A31" s="57"/>
      <c r="B31" s="7" t="s">
        <v>272</v>
      </c>
      <c r="C31" s="7" t="s">
        <v>272</v>
      </c>
      <c r="D31" s="86" t="s">
        <v>272</v>
      </c>
      <c r="E31" s="138" t="s">
        <v>272</v>
      </c>
      <c r="F31" s="92" t="s">
        <v>272</v>
      </c>
      <c r="G31" s="8" t="s">
        <v>272</v>
      </c>
      <c r="H31" s="95"/>
      <c r="I31" s="92" t="s">
        <v>272</v>
      </c>
      <c r="J31" s="115" t="s">
        <v>272</v>
      </c>
      <c r="K31" s="126" t="s">
        <v>272</v>
      </c>
      <c r="M31" s="147"/>
      <c r="N31" s="147"/>
      <c r="O31" s="9" t="b">
        <v>0</v>
      </c>
    </row>
    <row r="32" spans="1:15">
      <c r="A32" s="57"/>
      <c r="B32" s="7" t="s">
        <v>272</v>
      </c>
      <c r="C32" s="7" t="s">
        <v>272</v>
      </c>
      <c r="D32" s="86" t="s">
        <v>272</v>
      </c>
      <c r="E32" s="138" t="s">
        <v>272</v>
      </c>
      <c r="F32" s="92" t="s">
        <v>272</v>
      </c>
      <c r="G32" s="8" t="s">
        <v>272</v>
      </c>
      <c r="H32" s="95"/>
      <c r="I32" s="92" t="s">
        <v>272</v>
      </c>
      <c r="J32" s="115" t="s">
        <v>272</v>
      </c>
      <c r="K32" s="126" t="s">
        <v>272</v>
      </c>
      <c r="M32" s="147"/>
      <c r="N32" s="147"/>
      <c r="O32" s="9" t="b">
        <v>0</v>
      </c>
    </row>
    <row r="33" spans="1:15">
      <c r="A33" s="57"/>
      <c r="B33" s="7" t="s">
        <v>272</v>
      </c>
      <c r="C33" s="7" t="s">
        <v>272</v>
      </c>
      <c r="D33" s="86" t="s">
        <v>272</v>
      </c>
      <c r="E33" s="138" t="s">
        <v>272</v>
      </c>
      <c r="F33" s="92" t="s">
        <v>272</v>
      </c>
      <c r="G33" s="8" t="s">
        <v>272</v>
      </c>
      <c r="H33" s="95"/>
      <c r="I33" s="92" t="s">
        <v>272</v>
      </c>
      <c r="J33" s="115" t="s">
        <v>272</v>
      </c>
      <c r="K33" s="126" t="s">
        <v>272</v>
      </c>
      <c r="M33" s="147"/>
      <c r="N33" s="147"/>
      <c r="O33" s="9" t="b">
        <v>0</v>
      </c>
    </row>
    <row r="34" spans="1:15">
      <c r="A34" s="57"/>
      <c r="B34" s="7" t="s">
        <v>272</v>
      </c>
      <c r="C34" s="7" t="s">
        <v>272</v>
      </c>
      <c r="D34" s="86" t="s">
        <v>272</v>
      </c>
      <c r="E34" s="138" t="s">
        <v>272</v>
      </c>
      <c r="F34" s="92" t="s">
        <v>272</v>
      </c>
      <c r="G34" s="8" t="s">
        <v>272</v>
      </c>
      <c r="H34" s="95"/>
      <c r="I34" s="92" t="s">
        <v>272</v>
      </c>
      <c r="J34" s="115" t="s">
        <v>272</v>
      </c>
      <c r="K34" s="126" t="s">
        <v>272</v>
      </c>
      <c r="M34" s="147"/>
      <c r="N34" s="147"/>
      <c r="O34" s="9" t="b">
        <v>0</v>
      </c>
    </row>
    <row r="35" spans="1:15">
      <c r="A35" s="57"/>
      <c r="B35" s="7" t="s">
        <v>272</v>
      </c>
      <c r="C35" s="7" t="s">
        <v>272</v>
      </c>
      <c r="D35" s="86" t="s">
        <v>272</v>
      </c>
      <c r="E35" s="138" t="s">
        <v>272</v>
      </c>
      <c r="F35" s="92" t="s">
        <v>272</v>
      </c>
      <c r="G35" s="8" t="s">
        <v>272</v>
      </c>
      <c r="H35" s="95"/>
      <c r="I35" s="92" t="s">
        <v>272</v>
      </c>
      <c r="J35" s="115" t="s">
        <v>272</v>
      </c>
      <c r="K35" s="126" t="s">
        <v>272</v>
      </c>
      <c r="M35" s="147"/>
      <c r="N35" s="147"/>
      <c r="O35" s="9" t="b">
        <v>0</v>
      </c>
    </row>
    <row r="36" spans="1:15">
      <c r="A36" s="57"/>
      <c r="B36" s="7" t="s">
        <v>272</v>
      </c>
      <c r="C36" s="7" t="s">
        <v>272</v>
      </c>
      <c r="D36" s="86" t="s">
        <v>272</v>
      </c>
      <c r="E36" s="138" t="s">
        <v>272</v>
      </c>
      <c r="F36" s="92" t="s">
        <v>272</v>
      </c>
      <c r="G36" s="8" t="s">
        <v>272</v>
      </c>
      <c r="H36" s="95"/>
      <c r="I36" s="92" t="s">
        <v>272</v>
      </c>
      <c r="J36" s="115" t="s">
        <v>272</v>
      </c>
      <c r="K36" s="126" t="s">
        <v>272</v>
      </c>
      <c r="M36" s="147"/>
      <c r="N36" s="147"/>
      <c r="O36" s="9" t="b">
        <v>0</v>
      </c>
    </row>
    <row r="37" spans="1:15">
      <c r="A37" s="57"/>
      <c r="B37" s="7" t="s">
        <v>272</v>
      </c>
      <c r="C37" s="7" t="s">
        <v>272</v>
      </c>
      <c r="D37" s="86" t="s">
        <v>272</v>
      </c>
      <c r="E37" s="138" t="s">
        <v>272</v>
      </c>
      <c r="F37" s="92" t="s">
        <v>272</v>
      </c>
      <c r="G37" s="8" t="s">
        <v>272</v>
      </c>
      <c r="H37" s="95"/>
      <c r="I37" s="92" t="s">
        <v>272</v>
      </c>
      <c r="J37" s="115" t="s">
        <v>272</v>
      </c>
      <c r="K37" s="126" t="s">
        <v>272</v>
      </c>
      <c r="M37" s="147"/>
      <c r="N37" s="147"/>
      <c r="O37" s="9" t="b">
        <v>0</v>
      </c>
    </row>
    <row r="38" spans="1:15">
      <c r="A38" s="57"/>
      <c r="B38" s="7" t="s">
        <v>272</v>
      </c>
      <c r="C38" s="7" t="s">
        <v>272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/>
      <c r="I38" s="92" t="s">
        <v>272</v>
      </c>
      <c r="J38" s="115" t="s">
        <v>272</v>
      </c>
      <c r="K38" s="126" t="s">
        <v>272</v>
      </c>
      <c r="M38" s="147"/>
      <c r="N38" s="147"/>
      <c r="O38" s="9" t="b">
        <v>0</v>
      </c>
    </row>
    <row r="39" spans="1:15">
      <c r="A39" s="57"/>
      <c r="B39" s="7" t="s">
        <v>272</v>
      </c>
      <c r="C39" s="7" t="s">
        <v>272</v>
      </c>
      <c r="D39" s="86" t="s">
        <v>272</v>
      </c>
      <c r="E39" s="138" t="s">
        <v>272</v>
      </c>
      <c r="F39" s="92" t="s">
        <v>272</v>
      </c>
      <c r="G39" s="8" t="s">
        <v>272</v>
      </c>
      <c r="H39" s="95"/>
      <c r="I39" s="92" t="s">
        <v>272</v>
      </c>
      <c r="J39" s="115" t="s">
        <v>272</v>
      </c>
      <c r="K39" s="126" t="s">
        <v>272</v>
      </c>
      <c r="M39" s="147"/>
      <c r="N39" s="147"/>
      <c r="O39" s="9" t="b">
        <v>0</v>
      </c>
    </row>
    <row r="40" spans="1:15">
      <c r="A40" s="57"/>
      <c r="B40" s="7" t="s">
        <v>272</v>
      </c>
      <c r="C40" s="7" t="s">
        <v>272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/>
      <c r="I40" s="92" t="s">
        <v>272</v>
      </c>
      <c r="J40" s="115" t="s">
        <v>272</v>
      </c>
      <c r="K40" s="126" t="s">
        <v>272</v>
      </c>
      <c r="M40" s="147"/>
      <c r="N40" s="147"/>
      <c r="O40" s="9" t="b">
        <v>0</v>
      </c>
    </row>
    <row r="41" spans="1:15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  <c r="M41" s="147"/>
      <c r="N41" s="147"/>
      <c r="O41" s="9" t="b">
        <v>0</v>
      </c>
    </row>
    <row r="42" spans="1:15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  <c r="M42" s="147"/>
      <c r="N42" s="147"/>
      <c r="O42" s="9" t="b">
        <v>0</v>
      </c>
    </row>
    <row r="43" spans="1:15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  <c r="M43" s="147"/>
      <c r="N43" s="147"/>
      <c r="O43" s="9" t="b">
        <v>0</v>
      </c>
    </row>
    <row r="44" spans="1:15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  <c r="M44" s="147"/>
      <c r="N44" s="147"/>
      <c r="O44" s="9" t="b">
        <v>0</v>
      </c>
    </row>
    <row r="45" spans="1:15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  <c r="M45" s="147"/>
      <c r="N45" s="147"/>
      <c r="O45" s="9" t="b">
        <v>0</v>
      </c>
    </row>
    <row r="46" spans="1:15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  <c r="M46" s="147"/>
      <c r="N46" s="147"/>
      <c r="O46" s="9" t="b">
        <v>0</v>
      </c>
    </row>
    <row r="47" spans="1:15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  <c r="M47" s="147"/>
      <c r="N47" s="147"/>
      <c r="O47" s="9" t="b">
        <v>0</v>
      </c>
    </row>
    <row r="48" spans="1:15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  <c r="M48" s="147"/>
      <c r="N48" s="147"/>
      <c r="O48" s="9" t="b">
        <v>0</v>
      </c>
    </row>
    <row r="49" spans="1:15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  <c r="M49" s="147"/>
      <c r="N49" s="147"/>
      <c r="O49" s="9" t="b">
        <v>0</v>
      </c>
    </row>
    <row r="50" spans="1:15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  <c r="M50" s="147"/>
      <c r="N50" s="147"/>
      <c r="O50" s="9" t="b">
        <v>0</v>
      </c>
    </row>
    <row r="51" spans="1:15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  <c r="M51" s="147"/>
      <c r="N51" s="147"/>
      <c r="O51" s="9" t="b">
        <v>0</v>
      </c>
    </row>
    <row r="52" spans="1:15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 t="b">
        <v>0</v>
      </c>
    </row>
    <row r="53" spans="1:15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 t="b">
        <v>0</v>
      </c>
    </row>
    <row r="54" spans="1:15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 t="b">
        <v>0</v>
      </c>
    </row>
    <row r="55" spans="1:15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 t="b">
        <v>0</v>
      </c>
    </row>
    <row r="56" spans="1:15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 t="b">
        <v>0</v>
      </c>
    </row>
    <row r="57" spans="1:15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282.16596655021362</v>
      </c>
    </row>
  </sheetData>
  <mergeCells count="3">
    <mergeCell ref="A1:A2"/>
    <mergeCell ref="B1:F2"/>
    <mergeCell ref="A3:C3"/>
  </mergeCells>
  <conditionalFormatting sqref="A10:C99">
    <cfRule type="expression" dxfId="44" priority="4">
      <formula>AND(NOT($R$3),NOT($O10))</formula>
    </cfRule>
  </conditionalFormatting>
  <conditionalFormatting sqref="E10:E99">
    <cfRule type="cellIs" dxfId="43" priority="2" operator="lessThanOrEqual">
      <formula>$Z$6</formula>
    </cfRule>
  </conditionalFormatting>
  <conditionalFormatting sqref="G10:G99">
    <cfRule type="cellIs" dxfId="42" priority="1" operator="lessThanOrEqual">
      <formula>$Z$7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A10" sqref="A10:A28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15">
      <c r="A1" s="251">
        <v>41490</v>
      </c>
      <c r="B1" s="255" t="s">
        <v>452</v>
      </c>
      <c r="C1" s="255"/>
      <c r="D1" s="255"/>
      <c r="E1" s="255"/>
      <c r="F1" s="256"/>
      <c r="M1" s="147"/>
      <c r="N1" s="147"/>
      <c r="O1" s="100"/>
    </row>
    <row r="2" spans="1:15">
      <c r="A2" s="252"/>
      <c r="B2" s="257"/>
      <c r="C2" s="257"/>
      <c r="D2" s="257"/>
      <c r="E2" s="257"/>
      <c r="F2" s="258"/>
    </row>
    <row r="3" spans="1:15" ht="13.5" thickBot="1">
      <c r="A3" s="253" t="s">
        <v>274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15">
      <c r="A4" s="64" t="s">
        <v>32</v>
      </c>
      <c r="B4" s="51"/>
      <c r="C4" s="82"/>
      <c r="D4" s="90" t="s">
        <v>293</v>
      </c>
      <c r="E4" s="118">
        <v>100</v>
      </c>
      <c r="F4" s="120"/>
      <c r="G4" s="52"/>
      <c r="J4" s="11"/>
      <c r="K4" s="11"/>
      <c r="L4" s="12"/>
      <c r="M4" s="149"/>
      <c r="N4" s="149"/>
      <c r="O4" s="52"/>
    </row>
    <row r="5" spans="1:15">
      <c r="A5" s="64" t="s">
        <v>270</v>
      </c>
      <c r="B5" s="51"/>
      <c r="C5" s="82"/>
      <c r="D5" s="144">
        <v>8.4870892933118391E-2</v>
      </c>
      <c r="E5" s="145">
        <v>0.28541743970315403</v>
      </c>
      <c r="F5" s="146">
        <v>1.0848708929331183</v>
      </c>
      <c r="G5" s="52"/>
      <c r="K5" s="11"/>
      <c r="L5" s="141"/>
      <c r="M5" s="150"/>
      <c r="N5" s="149"/>
      <c r="O5" s="98"/>
    </row>
    <row r="6" spans="1:15">
      <c r="A6" s="104" t="s">
        <v>255</v>
      </c>
      <c r="B6" s="105"/>
      <c r="C6" s="107"/>
      <c r="D6" s="108">
        <v>19</v>
      </c>
      <c r="E6" s="119">
        <v>4</v>
      </c>
      <c r="F6" s="121">
        <v>1</v>
      </c>
      <c r="G6" s="52"/>
      <c r="J6" s="54"/>
      <c r="K6" s="124"/>
      <c r="L6" s="142"/>
      <c r="M6" s="149"/>
      <c r="N6" s="149"/>
      <c r="O6" s="52"/>
    </row>
    <row r="7" spans="1:15" ht="13.5" thickBot="1">
      <c r="A7" s="111" t="s">
        <v>33</v>
      </c>
      <c r="B7" s="112"/>
      <c r="C7" s="112"/>
      <c r="D7" s="113"/>
      <c r="E7" s="113"/>
      <c r="F7" s="117">
        <v>1.0848708929331183</v>
      </c>
      <c r="J7" s="68"/>
      <c r="K7" s="53"/>
      <c r="M7" s="149"/>
      <c r="O7" s="99"/>
    </row>
    <row r="8" spans="1:15" ht="13.5" thickBot="1"/>
    <row r="9" spans="1:15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15">
      <c r="A10" s="57">
        <v>11891000646</v>
      </c>
      <c r="B10" s="7" t="s">
        <v>325</v>
      </c>
      <c r="C10" s="7" t="s">
        <v>205</v>
      </c>
      <c r="D10" s="85">
        <v>34</v>
      </c>
      <c r="E10" s="137">
        <v>2.9409999999999998</v>
      </c>
      <c r="F10" s="91" t="s">
        <v>272</v>
      </c>
      <c r="G10" s="133" t="s">
        <v>272</v>
      </c>
      <c r="H10" s="94">
        <v>1</v>
      </c>
      <c r="I10" s="91" t="s">
        <v>272</v>
      </c>
      <c r="J10" s="114" t="s">
        <v>272</v>
      </c>
      <c r="K10" s="125">
        <v>200</v>
      </c>
      <c r="M10" s="147"/>
      <c r="N10" s="147"/>
      <c r="O10" s="9" t="b">
        <v>0</v>
      </c>
    </row>
    <row r="11" spans="1:15">
      <c r="A11" s="57">
        <v>11511202971</v>
      </c>
      <c r="B11" s="7" t="s">
        <v>179</v>
      </c>
      <c r="C11" s="7" t="s">
        <v>180</v>
      </c>
      <c r="D11" s="86">
        <v>386</v>
      </c>
      <c r="E11" s="138">
        <v>0.25900000000000001</v>
      </c>
      <c r="F11" s="92">
        <v>17</v>
      </c>
      <c r="G11" s="8">
        <v>1.1538200000000001</v>
      </c>
      <c r="H11" s="95">
        <v>2</v>
      </c>
      <c r="I11" s="92">
        <v>83</v>
      </c>
      <c r="J11" s="115">
        <v>90.044284113448825</v>
      </c>
      <c r="K11" s="126">
        <v>180</v>
      </c>
      <c r="M11" s="147"/>
      <c r="N11" s="147"/>
      <c r="O11" s="9" t="b">
        <v>1</v>
      </c>
    </row>
    <row r="12" spans="1:15">
      <c r="A12" s="57">
        <v>11511000315</v>
      </c>
      <c r="B12" s="7" t="s">
        <v>131</v>
      </c>
      <c r="C12" s="7" t="s">
        <v>8</v>
      </c>
      <c r="D12" s="86">
        <v>32</v>
      </c>
      <c r="E12" s="138">
        <v>3.125</v>
      </c>
      <c r="F12" s="92">
        <v>6</v>
      </c>
      <c r="G12" s="8">
        <v>1.99997</v>
      </c>
      <c r="H12" s="95">
        <v>3</v>
      </c>
      <c r="I12" s="92">
        <v>69</v>
      </c>
      <c r="J12" s="115">
        <v>74.856091612385171</v>
      </c>
      <c r="K12" s="126">
        <v>169</v>
      </c>
      <c r="M12" s="147"/>
      <c r="N12" s="147"/>
      <c r="O12" s="9" t="b">
        <v>1</v>
      </c>
    </row>
    <row r="13" spans="1:15">
      <c r="A13" s="57">
        <v>11891202741</v>
      </c>
      <c r="B13" s="7" t="s">
        <v>428</v>
      </c>
      <c r="C13" s="7" t="s">
        <v>205</v>
      </c>
      <c r="D13" s="86">
        <v>193</v>
      </c>
      <c r="E13" s="138">
        <v>0.51800000000000002</v>
      </c>
      <c r="F13" s="92" t="s">
        <v>272</v>
      </c>
      <c r="G13" s="8" t="s">
        <v>272</v>
      </c>
      <c r="H13" s="95">
        <v>4</v>
      </c>
      <c r="I13" s="92" t="s">
        <v>272</v>
      </c>
      <c r="J13" s="115" t="s">
        <v>272</v>
      </c>
      <c r="K13" s="126">
        <v>161</v>
      </c>
      <c r="M13" s="147"/>
      <c r="N13" s="147"/>
      <c r="O13" s="9" t="b">
        <v>0</v>
      </c>
    </row>
    <row r="14" spans="1:15">
      <c r="A14" s="57">
        <v>11511000725</v>
      </c>
      <c r="B14" s="7" t="s">
        <v>161</v>
      </c>
      <c r="C14" s="7" t="s">
        <v>8</v>
      </c>
      <c r="D14" s="86">
        <v>35</v>
      </c>
      <c r="E14" s="138">
        <v>2.8570000000000002</v>
      </c>
      <c r="F14" s="92">
        <v>5</v>
      </c>
      <c r="G14" s="8">
        <v>2.1427999999999998</v>
      </c>
      <c r="H14" s="95">
        <v>5</v>
      </c>
      <c r="I14" s="92">
        <v>49</v>
      </c>
      <c r="J14" s="115">
        <v>53.158673753722802</v>
      </c>
      <c r="K14" s="126">
        <v>153</v>
      </c>
      <c r="M14" s="147"/>
      <c r="N14" s="147"/>
      <c r="O14" s="9" t="b">
        <v>1</v>
      </c>
    </row>
    <row r="15" spans="1:15">
      <c r="A15" s="57">
        <v>11891000626</v>
      </c>
      <c r="B15" s="7" t="s">
        <v>445</v>
      </c>
      <c r="C15" s="7" t="s">
        <v>205</v>
      </c>
      <c r="D15" s="86">
        <v>114</v>
      </c>
      <c r="E15" s="138">
        <v>0.877</v>
      </c>
      <c r="F15" s="92" t="s">
        <v>272</v>
      </c>
      <c r="G15" s="8" t="s">
        <v>272</v>
      </c>
      <c r="H15" s="95">
        <v>6</v>
      </c>
      <c r="I15" s="92" t="s">
        <v>272</v>
      </c>
      <c r="J15" s="115" t="s">
        <v>272</v>
      </c>
      <c r="K15" s="126">
        <v>147</v>
      </c>
      <c r="M15" s="147"/>
      <c r="N15" s="147"/>
      <c r="O15" s="9" t="b">
        <v>0</v>
      </c>
    </row>
    <row r="16" spans="1:15">
      <c r="A16" s="57">
        <v>11891101888</v>
      </c>
      <c r="B16" s="7" t="s">
        <v>444</v>
      </c>
      <c r="C16" s="7" t="s">
        <v>205</v>
      </c>
      <c r="D16" s="86">
        <v>156</v>
      </c>
      <c r="E16" s="138">
        <v>0.64100000000000001</v>
      </c>
      <c r="F16" s="92" t="s">
        <v>272</v>
      </c>
      <c r="G16" s="8" t="s">
        <v>272</v>
      </c>
      <c r="H16" s="95">
        <v>7</v>
      </c>
      <c r="I16" s="92" t="s">
        <v>272</v>
      </c>
      <c r="J16" s="115" t="s">
        <v>272</v>
      </c>
      <c r="K16" s="126">
        <v>141</v>
      </c>
      <c r="M16" s="147"/>
      <c r="N16" s="147"/>
      <c r="O16" s="9" t="b">
        <v>0</v>
      </c>
    </row>
    <row r="17" spans="1:15">
      <c r="A17" s="57">
        <v>11891101885</v>
      </c>
      <c r="B17" s="7" t="s">
        <v>326</v>
      </c>
      <c r="C17" s="7" t="s">
        <v>205</v>
      </c>
      <c r="D17" s="86">
        <v>230</v>
      </c>
      <c r="E17" s="138">
        <v>0.434</v>
      </c>
      <c r="F17" s="92" t="s">
        <v>272</v>
      </c>
      <c r="G17" s="8" t="s">
        <v>272</v>
      </c>
      <c r="H17" s="95">
        <v>8</v>
      </c>
      <c r="I17" s="92" t="s">
        <v>272</v>
      </c>
      <c r="J17" s="115" t="s">
        <v>272</v>
      </c>
      <c r="K17" s="126">
        <v>137</v>
      </c>
      <c r="M17" s="147"/>
      <c r="N17" s="147"/>
      <c r="O17" s="9" t="b">
        <v>0</v>
      </c>
    </row>
    <row r="18" spans="1:15">
      <c r="A18" s="57">
        <v>11891000387</v>
      </c>
      <c r="B18" s="7" t="s">
        <v>448</v>
      </c>
      <c r="C18" s="7" t="s">
        <v>205</v>
      </c>
      <c r="D18" s="86">
        <v>180</v>
      </c>
      <c r="E18" s="138">
        <v>0.55500000000000005</v>
      </c>
      <c r="F18" s="92" t="s">
        <v>272</v>
      </c>
      <c r="G18" s="8" t="s">
        <v>272</v>
      </c>
      <c r="H18" s="95">
        <v>9</v>
      </c>
      <c r="I18" s="92" t="s">
        <v>272</v>
      </c>
      <c r="J18" s="115" t="s">
        <v>272</v>
      </c>
      <c r="K18" s="126">
        <v>133</v>
      </c>
      <c r="M18" s="147"/>
      <c r="N18" s="147"/>
      <c r="O18" s="9" t="b">
        <v>0</v>
      </c>
    </row>
    <row r="19" spans="1:15">
      <c r="A19" s="57">
        <v>11891101887</v>
      </c>
      <c r="B19" s="7" t="s">
        <v>450</v>
      </c>
      <c r="C19" s="7" t="s">
        <v>205</v>
      </c>
      <c r="D19" s="86">
        <v>145</v>
      </c>
      <c r="E19" s="138">
        <v>0.68899999999999995</v>
      </c>
      <c r="F19" s="92" t="s">
        <v>272</v>
      </c>
      <c r="G19" s="8" t="s">
        <v>272</v>
      </c>
      <c r="H19" s="95">
        <v>9</v>
      </c>
      <c r="I19" s="92" t="s">
        <v>272</v>
      </c>
      <c r="J19" s="115" t="s">
        <v>272</v>
      </c>
      <c r="K19" s="126">
        <v>133</v>
      </c>
      <c r="M19" s="147"/>
      <c r="N19" s="147"/>
      <c r="O19" s="9" t="b">
        <v>0</v>
      </c>
    </row>
    <row r="20" spans="1:15">
      <c r="A20" s="57">
        <v>11891202773</v>
      </c>
      <c r="B20" s="7" t="s">
        <v>446</v>
      </c>
      <c r="C20" s="7" t="s">
        <v>205</v>
      </c>
      <c r="D20" s="86">
        <v>272</v>
      </c>
      <c r="E20" s="138">
        <v>0.36699999999999999</v>
      </c>
      <c r="F20" s="92" t="s">
        <v>272</v>
      </c>
      <c r="G20" s="8" t="s">
        <v>272</v>
      </c>
      <c r="H20" s="95">
        <v>9</v>
      </c>
      <c r="I20" s="92" t="s">
        <v>272</v>
      </c>
      <c r="J20" s="115" t="s">
        <v>272</v>
      </c>
      <c r="K20" s="126">
        <v>133</v>
      </c>
      <c r="M20" s="147"/>
      <c r="N20" s="147"/>
      <c r="O20" s="9" t="b">
        <v>0</v>
      </c>
    </row>
    <row r="21" spans="1:15">
      <c r="A21" s="57">
        <v>11891000317</v>
      </c>
      <c r="B21" s="7" t="s">
        <v>451</v>
      </c>
      <c r="C21" s="7" t="s">
        <v>205</v>
      </c>
      <c r="D21" s="86">
        <v>171</v>
      </c>
      <c r="E21" s="138">
        <v>0.58399999999999996</v>
      </c>
      <c r="F21" s="92" t="s">
        <v>272</v>
      </c>
      <c r="G21" s="8" t="s">
        <v>272</v>
      </c>
      <c r="H21" s="95">
        <v>9</v>
      </c>
      <c r="I21" s="92" t="s">
        <v>272</v>
      </c>
      <c r="J21" s="115" t="s">
        <v>272</v>
      </c>
      <c r="K21" s="126">
        <v>133</v>
      </c>
      <c r="M21" s="147"/>
      <c r="N21" s="147"/>
      <c r="O21" s="9" t="b">
        <v>0</v>
      </c>
    </row>
    <row r="22" spans="1:15">
      <c r="A22" s="57">
        <v>11511101589</v>
      </c>
      <c r="B22" s="7" t="s">
        <v>160</v>
      </c>
      <c r="C22" s="7" t="s">
        <v>46</v>
      </c>
      <c r="D22" s="86">
        <v>490</v>
      </c>
      <c r="E22" s="138">
        <v>0.20399999999999999</v>
      </c>
      <c r="F22" s="92">
        <v>26</v>
      </c>
      <c r="G22" s="8">
        <v>0.85701000000000005</v>
      </c>
      <c r="H22" s="95">
        <v>13</v>
      </c>
      <c r="I22" s="92">
        <v>8.25</v>
      </c>
      <c r="J22" s="115">
        <v>8.9501848666982262</v>
      </c>
      <c r="K22" s="126">
        <v>122</v>
      </c>
      <c r="M22" s="147"/>
      <c r="N22" s="147"/>
      <c r="O22" s="9" t="b">
        <v>1</v>
      </c>
    </row>
    <row r="23" spans="1:15">
      <c r="A23" s="57">
        <v>11891303734</v>
      </c>
      <c r="B23" s="7" t="s">
        <v>453</v>
      </c>
      <c r="C23" s="7" t="s">
        <v>205</v>
      </c>
      <c r="D23" s="86" t="s">
        <v>272</v>
      </c>
      <c r="E23" s="138" t="s">
        <v>272</v>
      </c>
      <c r="F23" s="92" t="s">
        <v>272</v>
      </c>
      <c r="G23" s="8" t="s">
        <v>272</v>
      </c>
      <c r="H23" s="95">
        <v>13</v>
      </c>
      <c r="I23" s="92" t="s">
        <v>272</v>
      </c>
      <c r="J23" s="115" t="s">
        <v>272</v>
      </c>
      <c r="K23" s="126">
        <v>122</v>
      </c>
      <c r="M23" s="147"/>
      <c r="N23" s="147"/>
      <c r="O23" s="9" t="b">
        <v>0</v>
      </c>
    </row>
    <row r="24" spans="1:15">
      <c r="A24" s="57">
        <v>11891303752</v>
      </c>
      <c r="B24" s="7" t="s">
        <v>454</v>
      </c>
      <c r="C24" s="7" t="s">
        <v>205</v>
      </c>
      <c r="D24" s="86" t="s">
        <v>272</v>
      </c>
      <c r="E24" s="138" t="s">
        <v>272</v>
      </c>
      <c r="F24" s="92" t="s">
        <v>272</v>
      </c>
      <c r="G24" s="8" t="s">
        <v>272</v>
      </c>
      <c r="H24" s="95">
        <v>13</v>
      </c>
      <c r="I24" s="92" t="s">
        <v>272</v>
      </c>
      <c r="J24" s="115" t="s">
        <v>272</v>
      </c>
      <c r="K24" s="126">
        <v>122</v>
      </c>
      <c r="M24" s="147"/>
      <c r="N24" s="147"/>
      <c r="O24" s="9" t="b">
        <v>0</v>
      </c>
    </row>
    <row r="25" spans="1:15">
      <c r="A25" s="57">
        <v>11891203222</v>
      </c>
      <c r="B25" s="7" t="s">
        <v>455</v>
      </c>
      <c r="C25" s="7" t="s">
        <v>205</v>
      </c>
      <c r="D25" s="86" t="s">
        <v>272</v>
      </c>
      <c r="E25" s="138" t="s">
        <v>272</v>
      </c>
      <c r="F25" s="92" t="s">
        <v>272</v>
      </c>
      <c r="G25" s="8" t="s">
        <v>272</v>
      </c>
      <c r="H25" s="95">
        <v>13</v>
      </c>
      <c r="I25" s="92" t="s">
        <v>272</v>
      </c>
      <c r="J25" s="115" t="s">
        <v>272</v>
      </c>
      <c r="K25" s="126">
        <v>122</v>
      </c>
      <c r="M25" s="147"/>
      <c r="N25" s="147"/>
      <c r="O25" s="9" t="b">
        <v>0</v>
      </c>
    </row>
    <row r="26" spans="1:15">
      <c r="A26" s="57">
        <v>11891303761</v>
      </c>
      <c r="B26" s="7" t="s">
        <v>447</v>
      </c>
      <c r="C26" s="7" t="s">
        <v>205</v>
      </c>
      <c r="D26" s="86" t="s">
        <v>272</v>
      </c>
      <c r="E26" s="138" t="s">
        <v>272</v>
      </c>
      <c r="F26" s="92" t="s">
        <v>272</v>
      </c>
      <c r="G26" s="8" t="s">
        <v>272</v>
      </c>
      <c r="H26" s="95">
        <v>13</v>
      </c>
      <c r="I26" s="92" t="s">
        <v>272</v>
      </c>
      <c r="J26" s="115" t="s">
        <v>272</v>
      </c>
      <c r="K26" s="126">
        <v>122</v>
      </c>
      <c r="M26" s="147"/>
      <c r="N26" s="147"/>
      <c r="O26" s="9" t="b">
        <v>0</v>
      </c>
    </row>
    <row r="27" spans="1:15">
      <c r="A27" s="57">
        <v>11891202994</v>
      </c>
      <c r="B27" s="7" t="s">
        <v>456</v>
      </c>
      <c r="C27" s="7" t="s">
        <v>205</v>
      </c>
      <c r="D27" s="86">
        <v>886</v>
      </c>
      <c r="E27" s="138">
        <v>0.112</v>
      </c>
      <c r="F27" s="92" t="s">
        <v>272</v>
      </c>
      <c r="G27" s="8" t="s">
        <v>272</v>
      </c>
      <c r="H27" s="95">
        <v>13</v>
      </c>
      <c r="I27" s="92" t="s">
        <v>272</v>
      </c>
      <c r="J27" s="115" t="s">
        <v>272</v>
      </c>
      <c r="K27" s="126">
        <v>122</v>
      </c>
      <c r="M27" s="147"/>
      <c r="N27" s="147"/>
      <c r="O27" s="9" t="b">
        <v>0</v>
      </c>
    </row>
    <row r="28" spans="1:15">
      <c r="A28" s="57">
        <v>11891101882</v>
      </c>
      <c r="B28" s="7" t="s">
        <v>457</v>
      </c>
      <c r="C28" s="7" t="s">
        <v>205</v>
      </c>
      <c r="D28" s="86" t="s">
        <v>272</v>
      </c>
      <c r="E28" s="138" t="s">
        <v>272</v>
      </c>
      <c r="F28" s="92" t="s">
        <v>272</v>
      </c>
      <c r="G28" s="8" t="s">
        <v>272</v>
      </c>
      <c r="H28" s="95">
        <v>19</v>
      </c>
      <c r="I28" s="92" t="s">
        <v>272</v>
      </c>
      <c r="J28" s="115" t="s">
        <v>272</v>
      </c>
      <c r="K28" s="126">
        <v>112</v>
      </c>
      <c r="M28" s="147"/>
      <c r="N28" s="147"/>
      <c r="O28" s="9" t="b">
        <v>0</v>
      </c>
    </row>
    <row r="29" spans="1:15">
      <c r="A29" s="57"/>
      <c r="B29" s="7" t="s">
        <v>272</v>
      </c>
      <c r="C29" s="7" t="s">
        <v>272</v>
      </c>
      <c r="D29" s="86" t="s">
        <v>272</v>
      </c>
      <c r="E29" s="138" t="s">
        <v>272</v>
      </c>
      <c r="F29" s="92" t="s">
        <v>272</v>
      </c>
      <c r="G29" s="8" t="s">
        <v>272</v>
      </c>
      <c r="H29" s="95"/>
      <c r="I29" s="92" t="s">
        <v>272</v>
      </c>
      <c r="J29" s="115" t="s">
        <v>272</v>
      </c>
      <c r="K29" s="126" t="s">
        <v>272</v>
      </c>
      <c r="M29" s="147"/>
      <c r="N29" s="147"/>
      <c r="O29" s="9" t="b">
        <v>0</v>
      </c>
    </row>
    <row r="30" spans="1:15">
      <c r="A30" s="57"/>
      <c r="B30" s="7" t="s">
        <v>272</v>
      </c>
      <c r="C30" s="7" t="s">
        <v>272</v>
      </c>
      <c r="D30" s="86" t="s">
        <v>272</v>
      </c>
      <c r="E30" s="138" t="s">
        <v>272</v>
      </c>
      <c r="F30" s="92" t="s">
        <v>272</v>
      </c>
      <c r="G30" s="8" t="s">
        <v>272</v>
      </c>
      <c r="H30" s="95"/>
      <c r="I30" s="92" t="s">
        <v>272</v>
      </c>
      <c r="J30" s="115" t="s">
        <v>272</v>
      </c>
      <c r="K30" s="126" t="s">
        <v>272</v>
      </c>
      <c r="M30" s="147"/>
      <c r="N30" s="147"/>
      <c r="O30" s="9" t="b">
        <v>0</v>
      </c>
    </row>
    <row r="31" spans="1:15">
      <c r="A31" s="57"/>
      <c r="B31" s="7" t="s">
        <v>272</v>
      </c>
      <c r="C31" s="7" t="s">
        <v>272</v>
      </c>
      <c r="D31" s="86" t="s">
        <v>272</v>
      </c>
      <c r="E31" s="138" t="s">
        <v>272</v>
      </c>
      <c r="F31" s="92" t="s">
        <v>272</v>
      </c>
      <c r="G31" s="8" t="s">
        <v>272</v>
      </c>
      <c r="H31" s="95"/>
      <c r="I31" s="92" t="s">
        <v>272</v>
      </c>
      <c r="J31" s="115" t="s">
        <v>272</v>
      </c>
      <c r="K31" s="126" t="s">
        <v>272</v>
      </c>
      <c r="M31" s="147"/>
      <c r="N31" s="147"/>
      <c r="O31" s="9" t="b">
        <v>0</v>
      </c>
    </row>
    <row r="32" spans="1:15">
      <c r="A32" s="57"/>
      <c r="B32" s="7" t="s">
        <v>272</v>
      </c>
      <c r="C32" s="7" t="s">
        <v>272</v>
      </c>
      <c r="D32" s="86" t="s">
        <v>272</v>
      </c>
      <c r="E32" s="138" t="s">
        <v>272</v>
      </c>
      <c r="F32" s="92" t="s">
        <v>272</v>
      </c>
      <c r="G32" s="8" t="s">
        <v>272</v>
      </c>
      <c r="H32" s="95"/>
      <c r="I32" s="92" t="s">
        <v>272</v>
      </c>
      <c r="J32" s="115" t="s">
        <v>272</v>
      </c>
      <c r="K32" s="126" t="s">
        <v>272</v>
      </c>
      <c r="M32" s="147"/>
      <c r="N32" s="147"/>
      <c r="O32" s="9" t="b">
        <v>0</v>
      </c>
    </row>
    <row r="33" spans="1:15">
      <c r="A33" s="57"/>
      <c r="B33" s="7" t="s">
        <v>272</v>
      </c>
      <c r="C33" s="7" t="s">
        <v>272</v>
      </c>
      <c r="D33" s="86" t="s">
        <v>272</v>
      </c>
      <c r="E33" s="138" t="s">
        <v>272</v>
      </c>
      <c r="F33" s="92" t="s">
        <v>272</v>
      </c>
      <c r="G33" s="8" t="s">
        <v>272</v>
      </c>
      <c r="H33" s="95"/>
      <c r="I33" s="92" t="s">
        <v>272</v>
      </c>
      <c r="J33" s="115" t="s">
        <v>272</v>
      </c>
      <c r="K33" s="126" t="s">
        <v>272</v>
      </c>
      <c r="M33" s="147"/>
      <c r="N33" s="147"/>
      <c r="O33" s="9" t="b">
        <v>0</v>
      </c>
    </row>
    <row r="34" spans="1:15">
      <c r="A34" s="57"/>
      <c r="B34" s="7" t="s">
        <v>272</v>
      </c>
      <c r="C34" s="7" t="s">
        <v>272</v>
      </c>
      <c r="D34" s="86" t="s">
        <v>272</v>
      </c>
      <c r="E34" s="138" t="s">
        <v>272</v>
      </c>
      <c r="F34" s="92" t="s">
        <v>272</v>
      </c>
      <c r="G34" s="8" t="s">
        <v>272</v>
      </c>
      <c r="H34" s="95"/>
      <c r="I34" s="92" t="s">
        <v>272</v>
      </c>
      <c r="J34" s="115" t="s">
        <v>272</v>
      </c>
      <c r="K34" s="126" t="s">
        <v>272</v>
      </c>
      <c r="M34" s="147"/>
      <c r="N34" s="147"/>
      <c r="O34" s="9" t="b">
        <v>0</v>
      </c>
    </row>
    <row r="35" spans="1:15">
      <c r="A35" s="57"/>
      <c r="B35" s="7" t="s">
        <v>272</v>
      </c>
      <c r="C35" s="7" t="s">
        <v>272</v>
      </c>
      <c r="D35" s="86" t="s">
        <v>272</v>
      </c>
      <c r="E35" s="138" t="s">
        <v>272</v>
      </c>
      <c r="F35" s="92" t="s">
        <v>272</v>
      </c>
      <c r="G35" s="8" t="s">
        <v>272</v>
      </c>
      <c r="H35" s="95"/>
      <c r="I35" s="92" t="s">
        <v>272</v>
      </c>
      <c r="J35" s="115" t="s">
        <v>272</v>
      </c>
      <c r="K35" s="126" t="s">
        <v>272</v>
      </c>
      <c r="M35" s="147"/>
      <c r="N35" s="147"/>
      <c r="O35" s="9" t="b">
        <v>0</v>
      </c>
    </row>
    <row r="36" spans="1:15">
      <c r="A36" s="57"/>
      <c r="B36" s="7" t="s">
        <v>272</v>
      </c>
      <c r="C36" s="7" t="s">
        <v>272</v>
      </c>
      <c r="D36" s="86" t="s">
        <v>272</v>
      </c>
      <c r="E36" s="138" t="s">
        <v>272</v>
      </c>
      <c r="F36" s="92" t="s">
        <v>272</v>
      </c>
      <c r="G36" s="8" t="s">
        <v>272</v>
      </c>
      <c r="H36" s="95"/>
      <c r="I36" s="92" t="s">
        <v>272</v>
      </c>
      <c r="J36" s="115" t="s">
        <v>272</v>
      </c>
      <c r="K36" s="126" t="s">
        <v>272</v>
      </c>
      <c r="M36" s="147"/>
      <c r="N36" s="147"/>
      <c r="O36" s="9" t="b">
        <v>0</v>
      </c>
    </row>
    <row r="37" spans="1:15">
      <c r="A37" s="57"/>
      <c r="B37" s="7" t="s">
        <v>272</v>
      </c>
      <c r="C37" s="7" t="s">
        <v>272</v>
      </c>
      <c r="D37" s="86" t="s">
        <v>272</v>
      </c>
      <c r="E37" s="138" t="s">
        <v>272</v>
      </c>
      <c r="F37" s="92" t="s">
        <v>272</v>
      </c>
      <c r="G37" s="8" t="s">
        <v>272</v>
      </c>
      <c r="H37" s="95"/>
      <c r="I37" s="92" t="s">
        <v>272</v>
      </c>
      <c r="J37" s="115" t="s">
        <v>272</v>
      </c>
      <c r="K37" s="126" t="s">
        <v>272</v>
      </c>
      <c r="M37" s="147"/>
      <c r="N37" s="147"/>
      <c r="O37" s="9" t="b">
        <v>0</v>
      </c>
    </row>
    <row r="38" spans="1:15">
      <c r="A38" s="57"/>
      <c r="B38" s="7" t="s">
        <v>272</v>
      </c>
      <c r="C38" s="7" t="s">
        <v>272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/>
      <c r="I38" s="92" t="s">
        <v>272</v>
      </c>
      <c r="J38" s="115" t="s">
        <v>272</v>
      </c>
      <c r="K38" s="126" t="s">
        <v>272</v>
      </c>
      <c r="M38" s="147"/>
      <c r="N38" s="147"/>
      <c r="O38" s="9" t="b">
        <v>0</v>
      </c>
    </row>
    <row r="39" spans="1:15">
      <c r="A39" s="57"/>
      <c r="B39" s="7" t="s">
        <v>272</v>
      </c>
      <c r="C39" s="7" t="s">
        <v>272</v>
      </c>
      <c r="D39" s="86" t="s">
        <v>272</v>
      </c>
      <c r="E39" s="138" t="s">
        <v>272</v>
      </c>
      <c r="F39" s="92" t="s">
        <v>272</v>
      </c>
      <c r="G39" s="8" t="s">
        <v>272</v>
      </c>
      <c r="H39" s="95"/>
      <c r="I39" s="92" t="s">
        <v>272</v>
      </c>
      <c r="J39" s="115" t="s">
        <v>272</v>
      </c>
      <c r="K39" s="126" t="s">
        <v>272</v>
      </c>
      <c r="M39" s="147"/>
      <c r="N39" s="147"/>
      <c r="O39" s="9" t="b">
        <v>0</v>
      </c>
    </row>
    <row r="40" spans="1:15">
      <c r="A40" s="57"/>
      <c r="B40" s="7" t="s">
        <v>272</v>
      </c>
      <c r="C40" s="7" t="s">
        <v>272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/>
      <c r="I40" s="92" t="s">
        <v>272</v>
      </c>
      <c r="J40" s="115" t="s">
        <v>272</v>
      </c>
      <c r="K40" s="126" t="s">
        <v>272</v>
      </c>
      <c r="M40" s="147"/>
      <c r="N40" s="147"/>
      <c r="O40" s="9" t="b">
        <v>0</v>
      </c>
    </row>
    <row r="41" spans="1:15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  <c r="M41" s="147"/>
      <c r="N41" s="147"/>
      <c r="O41" s="9" t="b">
        <v>0</v>
      </c>
    </row>
    <row r="42" spans="1:15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  <c r="M42" s="147"/>
      <c r="N42" s="147"/>
      <c r="O42" s="9" t="b">
        <v>0</v>
      </c>
    </row>
    <row r="43" spans="1:15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  <c r="M43" s="147"/>
      <c r="N43" s="147"/>
      <c r="O43" s="9" t="b">
        <v>0</v>
      </c>
    </row>
    <row r="44" spans="1:15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  <c r="M44" s="147"/>
      <c r="N44" s="147"/>
      <c r="O44" s="9" t="b">
        <v>0</v>
      </c>
    </row>
    <row r="45" spans="1:15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  <c r="M45" s="147"/>
      <c r="N45" s="147"/>
      <c r="O45" s="9" t="b">
        <v>0</v>
      </c>
    </row>
    <row r="46" spans="1:15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  <c r="M46" s="147"/>
      <c r="N46" s="147"/>
      <c r="O46" s="9" t="b">
        <v>0</v>
      </c>
    </row>
    <row r="47" spans="1:15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  <c r="M47" s="147"/>
      <c r="N47" s="147"/>
      <c r="O47" s="9" t="b">
        <v>0</v>
      </c>
    </row>
    <row r="48" spans="1:15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  <c r="M48" s="147"/>
      <c r="N48" s="147"/>
      <c r="O48" s="9" t="b">
        <v>0</v>
      </c>
    </row>
    <row r="49" spans="1:15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  <c r="M49" s="147"/>
      <c r="N49" s="147"/>
      <c r="O49" s="9" t="b">
        <v>0</v>
      </c>
    </row>
    <row r="50" spans="1:15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  <c r="M50" s="147"/>
      <c r="N50" s="147"/>
      <c r="O50" s="9" t="b">
        <v>0</v>
      </c>
    </row>
    <row r="51" spans="1:15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  <c r="M51" s="147"/>
      <c r="N51" s="147"/>
      <c r="O51" s="9" t="b">
        <v>0</v>
      </c>
    </row>
    <row r="52" spans="1:15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 t="b">
        <v>0</v>
      </c>
    </row>
    <row r="53" spans="1:15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 t="b">
        <v>0</v>
      </c>
    </row>
    <row r="54" spans="1:15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 t="b">
        <v>0</v>
      </c>
    </row>
    <row r="55" spans="1:15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 t="b">
        <v>0</v>
      </c>
    </row>
    <row r="56" spans="1:15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 t="b">
        <v>0</v>
      </c>
    </row>
    <row r="57" spans="1:15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227.00923434625506</v>
      </c>
    </row>
  </sheetData>
  <mergeCells count="3">
    <mergeCell ref="A1:A2"/>
    <mergeCell ref="B1:F2"/>
    <mergeCell ref="A3:C3"/>
  </mergeCells>
  <conditionalFormatting sqref="A10:C99">
    <cfRule type="expression" dxfId="41" priority="4">
      <formula>AND(NOT($R$3),NOT($O10))</formula>
    </cfRule>
  </conditionalFormatting>
  <conditionalFormatting sqref="E10:E99">
    <cfRule type="cellIs" dxfId="40" priority="2" operator="lessThanOrEqual">
      <formula>$Z$6</formula>
    </cfRule>
  </conditionalFormatting>
  <conditionalFormatting sqref="G10:G99">
    <cfRule type="cellIs" dxfId="39" priority="1" operator="lessThanOrEqual">
      <formula>$Z$7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100"/>
  <sheetViews>
    <sheetView topLeftCell="A22" workbookViewId="0">
      <selection activeCell="A10" sqref="A10:A45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26">
      <c r="A1" s="251">
        <v>41491</v>
      </c>
      <c r="B1" s="255" t="s">
        <v>458</v>
      </c>
      <c r="C1" s="255"/>
      <c r="D1" s="255"/>
      <c r="E1" s="255"/>
      <c r="F1" s="256"/>
      <c r="M1" s="147"/>
      <c r="N1" s="147"/>
      <c r="O1" s="100"/>
    </row>
    <row r="2" spans="1:26">
      <c r="A2" s="252"/>
      <c r="B2" s="257"/>
      <c r="C2" s="257"/>
      <c r="D2" s="257"/>
      <c r="E2" s="257"/>
      <c r="F2" s="258"/>
    </row>
    <row r="3" spans="1:26" ht="13.5" thickBot="1">
      <c r="A3" s="253" t="s">
        <v>271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26">
      <c r="A4" s="64" t="s">
        <v>32</v>
      </c>
      <c r="B4" s="51"/>
      <c r="C4" s="82"/>
      <c r="D4" s="90" t="s">
        <v>257</v>
      </c>
      <c r="E4" s="118">
        <v>140</v>
      </c>
      <c r="F4" s="120"/>
      <c r="G4" s="52"/>
      <c r="J4" s="11"/>
      <c r="K4" s="11"/>
      <c r="L4" s="12"/>
      <c r="M4" s="149"/>
      <c r="N4" s="149"/>
      <c r="O4" s="52"/>
    </row>
    <row r="5" spans="1:26">
      <c r="A5" s="64" t="s">
        <v>270</v>
      </c>
      <c r="B5" s="51"/>
      <c r="C5" s="82"/>
      <c r="D5" s="144">
        <v>0.66417780760680012</v>
      </c>
      <c r="E5" s="145">
        <v>0.2656345083487941</v>
      </c>
      <c r="F5" s="146">
        <v>1.6641778076068001</v>
      </c>
      <c r="G5" s="52"/>
      <c r="K5" s="11"/>
      <c r="L5" s="141"/>
      <c r="M5" s="150"/>
      <c r="N5" s="149"/>
      <c r="O5" s="98"/>
    </row>
    <row r="6" spans="1:26">
      <c r="A6" s="104" t="s">
        <v>255</v>
      </c>
      <c r="B6" s="105"/>
      <c r="C6" s="107"/>
      <c r="D6" s="108">
        <v>36</v>
      </c>
      <c r="E6" s="119">
        <v>2</v>
      </c>
      <c r="F6" s="121">
        <v>1</v>
      </c>
      <c r="G6" s="52"/>
      <c r="J6" s="54"/>
      <c r="K6" s="124"/>
      <c r="L6" s="142"/>
      <c r="M6" s="149"/>
      <c r="N6" s="149"/>
      <c r="O6" s="52"/>
      <c r="Z6">
        <v>1.0409999999999999</v>
      </c>
    </row>
    <row r="7" spans="1:26" ht="13.5" thickBot="1">
      <c r="A7" s="111" t="s">
        <v>33</v>
      </c>
      <c r="B7" s="112"/>
      <c r="C7" s="112"/>
      <c r="D7" s="113"/>
      <c r="E7" s="113"/>
      <c r="F7" s="117">
        <v>1.6641778076068001</v>
      </c>
      <c r="J7" s="68"/>
      <c r="K7" s="53"/>
      <c r="M7" s="149"/>
      <c r="O7" s="99"/>
    </row>
    <row r="8" spans="1:26" ht="13.5" thickBot="1"/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26">
      <c r="A10" s="57">
        <v>10981000804</v>
      </c>
      <c r="B10" s="7" t="s">
        <v>316</v>
      </c>
      <c r="C10" s="7" t="s">
        <v>314</v>
      </c>
      <c r="D10" s="85">
        <v>6</v>
      </c>
      <c r="E10" s="137">
        <v>10</v>
      </c>
      <c r="F10" s="91" t="s">
        <v>272</v>
      </c>
      <c r="G10" s="133" t="s">
        <v>272</v>
      </c>
      <c r="H10" s="94">
        <v>1</v>
      </c>
      <c r="I10" s="91" t="s">
        <v>272</v>
      </c>
      <c r="J10" s="114" t="s">
        <v>272</v>
      </c>
      <c r="K10" s="125">
        <v>300</v>
      </c>
      <c r="M10" s="147"/>
      <c r="N10" s="147"/>
      <c r="O10" s="9" t="b">
        <v>0</v>
      </c>
    </row>
    <row r="11" spans="1:26">
      <c r="A11" s="57">
        <v>10411000436</v>
      </c>
      <c r="B11" s="7" t="s">
        <v>459</v>
      </c>
      <c r="C11" s="7" t="s">
        <v>310</v>
      </c>
      <c r="D11" s="86">
        <v>96</v>
      </c>
      <c r="E11" s="138">
        <v>1.0409999999999999</v>
      </c>
      <c r="F11" s="92" t="s">
        <v>272</v>
      </c>
      <c r="G11" s="8" t="s">
        <v>272</v>
      </c>
      <c r="H11" s="95">
        <v>2</v>
      </c>
      <c r="I11" s="92" t="s">
        <v>272</v>
      </c>
      <c r="J11" s="115" t="s">
        <v>272</v>
      </c>
      <c r="K11" s="126">
        <v>269</v>
      </c>
      <c r="M11" s="147"/>
      <c r="N11" s="147"/>
      <c r="O11" s="9" t="b">
        <v>0</v>
      </c>
    </row>
    <row r="12" spans="1:26">
      <c r="A12" s="57">
        <v>10411000405</v>
      </c>
      <c r="B12" s="7" t="s">
        <v>315</v>
      </c>
      <c r="C12" s="7" t="s">
        <v>310</v>
      </c>
      <c r="D12" s="86">
        <v>39</v>
      </c>
      <c r="E12" s="138">
        <v>2.5640000000000001</v>
      </c>
      <c r="F12" s="92" t="s">
        <v>272</v>
      </c>
      <c r="G12" s="8" t="s">
        <v>272</v>
      </c>
      <c r="H12" s="95">
        <v>3</v>
      </c>
      <c r="I12" s="92" t="s">
        <v>272</v>
      </c>
      <c r="J12" s="115" t="s">
        <v>272</v>
      </c>
      <c r="K12" s="126">
        <v>250</v>
      </c>
      <c r="M12" s="147"/>
      <c r="N12" s="147"/>
      <c r="O12" s="9" t="b">
        <v>0</v>
      </c>
    </row>
    <row r="13" spans="1:26">
      <c r="A13" s="57">
        <v>10981000421</v>
      </c>
      <c r="B13" s="7" t="s">
        <v>313</v>
      </c>
      <c r="C13" s="7" t="s">
        <v>314</v>
      </c>
      <c r="D13" s="86">
        <v>5</v>
      </c>
      <c r="E13" s="138">
        <v>10</v>
      </c>
      <c r="F13" s="92" t="s">
        <v>272</v>
      </c>
      <c r="G13" s="8" t="s">
        <v>272</v>
      </c>
      <c r="H13" s="95">
        <v>4</v>
      </c>
      <c r="I13" s="92" t="s">
        <v>272</v>
      </c>
      <c r="J13" s="115" t="s">
        <v>272</v>
      </c>
      <c r="K13" s="126">
        <v>238</v>
      </c>
      <c r="M13" s="147"/>
      <c r="N13" s="147"/>
      <c r="O13" s="9" t="b">
        <v>0</v>
      </c>
    </row>
    <row r="14" spans="1:26">
      <c r="A14" s="57">
        <v>11461000679</v>
      </c>
      <c r="B14" s="7" t="s">
        <v>208</v>
      </c>
      <c r="C14" s="7" t="s">
        <v>202</v>
      </c>
      <c r="D14" s="86">
        <v>2</v>
      </c>
      <c r="E14" s="138">
        <v>10</v>
      </c>
      <c r="F14" s="92" t="s">
        <v>272</v>
      </c>
      <c r="G14" s="8" t="s">
        <v>272</v>
      </c>
      <c r="H14" s="95">
        <v>5</v>
      </c>
      <c r="I14" s="92" t="s">
        <v>272</v>
      </c>
      <c r="J14" s="115" t="s">
        <v>272</v>
      </c>
      <c r="K14" s="126">
        <v>226</v>
      </c>
      <c r="M14" s="147"/>
      <c r="N14" s="147"/>
      <c r="O14" s="9" t="b">
        <v>0</v>
      </c>
    </row>
    <row r="15" spans="1:26">
      <c r="A15" s="57">
        <v>10671000417</v>
      </c>
      <c r="B15" s="7" t="s">
        <v>198</v>
      </c>
      <c r="C15" s="7" t="s">
        <v>199</v>
      </c>
      <c r="D15" s="86">
        <v>1</v>
      </c>
      <c r="E15" s="138">
        <v>10</v>
      </c>
      <c r="F15" s="92" t="s">
        <v>272</v>
      </c>
      <c r="G15" s="8" t="s">
        <v>272</v>
      </c>
      <c r="H15" s="95">
        <v>6</v>
      </c>
      <c r="I15" s="92" t="s">
        <v>272</v>
      </c>
      <c r="J15" s="115" t="s">
        <v>272</v>
      </c>
      <c r="K15" s="126">
        <v>216</v>
      </c>
      <c r="M15" s="147"/>
      <c r="N15" s="147"/>
      <c r="O15" s="9" t="b">
        <v>0</v>
      </c>
    </row>
    <row r="16" spans="1:26">
      <c r="A16" s="57">
        <v>10411000279</v>
      </c>
      <c r="B16" s="7" t="s">
        <v>319</v>
      </c>
      <c r="C16" s="7" t="s">
        <v>310</v>
      </c>
      <c r="D16" s="86">
        <v>10</v>
      </c>
      <c r="E16" s="138">
        <v>10</v>
      </c>
      <c r="F16" s="92" t="s">
        <v>272</v>
      </c>
      <c r="G16" s="8" t="s">
        <v>272</v>
      </c>
      <c r="H16" s="95">
        <v>7</v>
      </c>
      <c r="I16" s="92" t="s">
        <v>272</v>
      </c>
      <c r="J16" s="115" t="s">
        <v>272</v>
      </c>
      <c r="K16" s="126">
        <v>207</v>
      </c>
      <c r="M16" s="147"/>
      <c r="N16" s="147"/>
      <c r="O16" s="9" t="b">
        <v>0</v>
      </c>
    </row>
    <row r="17" spans="1:15">
      <c r="A17" s="57">
        <v>11511102195</v>
      </c>
      <c r="B17" s="7" t="s">
        <v>134</v>
      </c>
      <c r="C17" s="7" t="s">
        <v>8</v>
      </c>
      <c r="D17" s="86">
        <v>26</v>
      </c>
      <c r="E17" s="138">
        <v>3.8460000000000001</v>
      </c>
      <c r="F17" s="92">
        <v>1</v>
      </c>
      <c r="G17" s="8">
        <v>2.9999199999999999</v>
      </c>
      <c r="H17" s="95">
        <v>8</v>
      </c>
      <c r="I17" s="92">
        <v>52</v>
      </c>
      <c r="J17" s="115">
        <v>86.537245995553604</v>
      </c>
      <c r="K17" s="126">
        <v>201</v>
      </c>
      <c r="M17" s="147"/>
      <c r="N17" s="147"/>
      <c r="O17" s="9" t="b">
        <v>1</v>
      </c>
    </row>
    <row r="18" spans="1:15">
      <c r="A18" s="57">
        <v>10411102003</v>
      </c>
      <c r="B18" s="7" t="s">
        <v>460</v>
      </c>
      <c r="C18" s="7" t="s">
        <v>310</v>
      </c>
      <c r="D18" s="86">
        <v>259</v>
      </c>
      <c r="E18" s="138">
        <v>0.38600000000000001</v>
      </c>
      <c r="F18" s="92" t="s">
        <v>272</v>
      </c>
      <c r="G18" s="8" t="s">
        <v>272</v>
      </c>
      <c r="H18" s="95">
        <v>9</v>
      </c>
      <c r="I18" s="92" t="s">
        <v>272</v>
      </c>
      <c r="J18" s="115" t="s">
        <v>272</v>
      </c>
      <c r="K18" s="126">
        <v>195</v>
      </c>
      <c r="M18" s="147"/>
      <c r="N18" s="147"/>
      <c r="O18" s="9" t="b">
        <v>0</v>
      </c>
    </row>
    <row r="19" spans="1:15">
      <c r="A19" s="57">
        <v>10411101626</v>
      </c>
      <c r="B19" s="7" t="s">
        <v>461</v>
      </c>
      <c r="C19" s="7" t="s">
        <v>310</v>
      </c>
      <c r="D19" s="86">
        <v>540</v>
      </c>
      <c r="E19" s="138">
        <v>0.185</v>
      </c>
      <c r="F19" s="92" t="s">
        <v>272</v>
      </c>
      <c r="G19" s="8" t="s">
        <v>272</v>
      </c>
      <c r="H19" s="95">
        <v>10</v>
      </c>
      <c r="I19" s="92" t="s">
        <v>272</v>
      </c>
      <c r="J19" s="115" t="s">
        <v>272</v>
      </c>
      <c r="K19" s="126">
        <v>190</v>
      </c>
      <c r="M19" s="147"/>
      <c r="N19" s="147"/>
      <c r="O19" s="9" t="b">
        <v>0</v>
      </c>
    </row>
    <row r="20" spans="1:15">
      <c r="A20" s="57">
        <v>11511000652</v>
      </c>
      <c r="B20" s="7" t="s">
        <v>133</v>
      </c>
      <c r="C20" s="7" t="s">
        <v>8</v>
      </c>
      <c r="D20" s="86">
        <v>40</v>
      </c>
      <c r="E20" s="138">
        <v>2.5</v>
      </c>
      <c r="F20" s="92">
        <v>2</v>
      </c>
      <c r="G20" s="8">
        <v>2.72716</v>
      </c>
      <c r="H20" s="95">
        <v>11</v>
      </c>
      <c r="I20" s="92">
        <v>34</v>
      </c>
      <c r="J20" s="115">
        <v>56.582045458631207</v>
      </c>
      <c r="K20" s="126">
        <v>185</v>
      </c>
      <c r="M20" s="147"/>
      <c r="N20" s="147"/>
      <c r="O20" s="9" t="b">
        <v>1</v>
      </c>
    </row>
    <row r="21" spans="1:15">
      <c r="A21" s="57">
        <v>10411000434</v>
      </c>
      <c r="B21" s="7" t="s">
        <v>462</v>
      </c>
      <c r="C21" s="7" t="s">
        <v>310</v>
      </c>
      <c r="D21" s="86">
        <v>91</v>
      </c>
      <c r="E21" s="138">
        <v>1.0980000000000001</v>
      </c>
      <c r="F21" s="92" t="s">
        <v>272</v>
      </c>
      <c r="G21" s="8" t="s">
        <v>272</v>
      </c>
      <c r="H21" s="95">
        <v>12</v>
      </c>
      <c r="I21" s="92" t="s">
        <v>272</v>
      </c>
      <c r="J21" s="115" t="s">
        <v>272</v>
      </c>
      <c r="K21" s="126">
        <v>181</v>
      </c>
      <c r="M21" s="147"/>
      <c r="N21" s="147"/>
      <c r="O21" s="9" t="b">
        <v>0</v>
      </c>
    </row>
    <row r="22" spans="1:15">
      <c r="A22" s="57">
        <v>11701000512</v>
      </c>
      <c r="B22" s="7" t="s">
        <v>330</v>
      </c>
      <c r="C22" s="7" t="s">
        <v>204</v>
      </c>
      <c r="D22" s="86">
        <v>14</v>
      </c>
      <c r="E22" s="138">
        <v>7.1420000000000003</v>
      </c>
      <c r="F22" s="92" t="s">
        <v>272</v>
      </c>
      <c r="G22" s="8" t="s">
        <v>272</v>
      </c>
      <c r="H22" s="95">
        <v>13</v>
      </c>
      <c r="I22" s="92" t="s">
        <v>272</v>
      </c>
      <c r="J22" s="115" t="s">
        <v>272</v>
      </c>
      <c r="K22" s="126">
        <v>176</v>
      </c>
      <c r="M22" s="147"/>
      <c r="N22" s="147"/>
      <c r="O22" s="9" t="b">
        <v>0</v>
      </c>
    </row>
    <row r="23" spans="1:15">
      <c r="A23" s="57">
        <v>10671000132</v>
      </c>
      <c r="B23" s="7" t="s">
        <v>317</v>
      </c>
      <c r="C23" s="7" t="s">
        <v>199</v>
      </c>
      <c r="D23" s="86">
        <v>9</v>
      </c>
      <c r="E23" s="138">
        <v>10</v>
      </c>
      <c r="F23" s="92" t="s">
        <v>272</v>
      </c>
      <c r="G23" s="8" t="s">
        <v>272</v>
      </c>
      <c r="H23" s="95">
        <v>14</v>
      </c>
      <c r="I23" s="92" t="s">
        <v>272</v>
      </c>
      <c r="J23" s="115" t="s">
        <v>272</v>
      </c>
      <c r="K23" s="126">
        <v>173</v>
      </c>
      <c r="M23" s="147"/>
      <c r="N23" s="147"/>
      <c r="O23" s="9" t="b">
        <v>0</v>
      </c>
    </row>
    <row r="24" spans="1:15">
      <c r="A24" s="57" t="s">
        <v>463</v>
      </c>
      <c r="B24" s="7" t="s">
        <v>464</v>
      </c>
      <c r="C24" s="7" t="s">
        <v>310</v>
      </c>
      <c r="D24" s="86" t="s">
        <v>272</v>
      </c>
      <c r="E24" s="138" t="s">
        <v>272</v>
      </c>
      <c r="F24" s="92" t="s">
        <v>272</v>
      </c>
      <c r="G24" s="8" t="s">
        <v>272</v>
      </c>
      <c r="H24" s="95">
        <v>15</v>
      </c>
      <c r="I24" s="92" t="s">
        <v>272</v>
      </c>
      <c r="J24" s="115" t="s">
        <v>272</v>
      </c>
      <c r="K24" s="126">
        <v>170</v>
      </c>
      <c r="M24" s="147"/>
      <c r="N24" s="147"/>
      <c r="O24" s="9" t="b">
        <v>0</v>
      </c>
    </row>
    <row r="25" spans="1:15">
      <c r="A25" s="57">
        <v>10411101381</v>
      </c>
      <c r="B25" s="7" t="s">
        <v>318</v>
      </c>
      <c r="C25" s="7" t="s">
        <v>310</v>
      </c>
      <c r="D25" s="86">
        <v>337</v>
      </c>
      <c r="E25" s="138">
        <v>0.29599999999999999</v>
      </c>
      <c r="F25" s="92" t="s">
        <v>272</v>
      </c>
      <c r="G25" s="8" t="s">
        <v>272</v>
      </c>
      <c r="H25" s="95">
        <v>16</v>
      </c>
      <c r="I25" s="92" t="s">
        <v>272</v>
      </c>
      <c r="J25" s="115" t="s">
        <v>272</v>
      </c>
      <c r="K25" s="126">
        <v>167</v>
      </c>
      <c r="M25" s="147"/>
      <c r="N25" s="147"/>
      <c r="O25" s="9" t="b">
        <v>0</v>
      </c>
    </row>
    <row r="26" spans="1:15">
      <c r="A26" s="57">
        <v>10411101393</v>
      </c>
      <c r="B26" s="7" t="s">
        <v>322</v>
      </c>
      <c r="C26" s="7" t="s">
        <v>310</v>
      </c>
      <c r="D26" s="86">
        <v>280</v>
      </c>
      <c r="E26" s="138">
        <v>0.35699999999999998</v>
      </c>
      <c r="F26" s="92" t="s">
        <v>272</v>
      </c>
      <c r="G26" s="8" t="s">
        <v>272</v>
      </c>
      <c r="H26" s="95">
        <v>17</v>
      </c>
      <c r="I26" s="92" t="s">
        <v>272</v>
      </c>
      <c r="J26" s="115" t="s">
        <v>272</v>
      </c>
      <c r="K26" s="126">
        <v>164</v>
      </c>
      <c r="M26" s="147"/>
      <c r="N26" s="147"/>
      <c r="O26" s="9" t="b">
        <v>0</v>
      </c>
    </row>
    <row r="27" spans="1:15">
      <c r="A27" s="57" t="s">
        <v>465</v>
      </c>
      <c r="B27" s="7" t="s">
        <v>466</v>
      </c>
      <c r="C27" s="7" t="s">
        <v>310</v>
      </c>
      <c r="D27" s="86" t="s">
        <v>272</v>
      </c>
      <c r="E27" s="138" t="s">
        <v>272</v>
      </c>
      <c r="F27" s="92" t="s">
        <v>272</v>
      </c>
      <c r="G27" s="8" t="s">
        <v>272</v>
      </c>
      <c r="H27" s="95">
        <v>18</v>
      </c>
      <c r="I27" s="92" t="s">
        <v>272</v>
      </c>
      <c r="J27" s="115" t="s">
        <v>272</v>
      </c>
      <c r="K27" s="126">
        <v>162</v>
      </c>
      <c r="M27" s="147"/>
      <c r="N27" s="147"/>
      <c r="O27" s="9" t="b">
        <v>0</v>
      </c>
    </row>
    <row r="28" spans="1:15">
      <c r="A28" s="57">
        <v>11641000440</v>
      </c>
      <c r="B28" s="7" t="s">
        <v>467</v>
      </c>
      <c r="C28" s="7" t="s">
        <v>468</v>
      </c>
      <c r="D28" s="86">
        <v>51</v>
      </c>
      <c r="E28" s="138">
        <v>1.96</v>
      </c>
      <c r="F28" s="92" t="s">
        <v>272</v>
      </c>
      <c r="G28" s="8" t="s">
        <v>272</v>
      </c>
      <c r="H28" s="95">
        <v>19</v>
      </c>
      <c r="I28" s="92" t="s">
        <v>272</v>
      </c>
      <c r="J28" s="115" t="s">
        <v>272</v>
      </c>
      <c r="K28" s="126">
        <v>161</v>
      </c>
      <c r="M28" s="147"/>
      <c r="N28" s="147"/>
      <c r="O28" s="9" t="b">
        <v>0</v>
      </c>
    </row>
    <row r="29" spans="1:15">
      <c r="A29" s="57">
        <v>11641000135</v>
      </c>
      <c r="B29" s="7" t="s">
        <v>469</v>
      </c>
      <c r="C29" s="7" t="s">
        <v>468</v>
      </c>
      <c r="D29" s="86">
        <v>222</v>
      </c>
      <c r="E29" s="138">
        <v>0.45</v>
      </c>
      <c r="F29" s="92" t="s">
        <v>272</v>
      </c>
      <c r="G29" s="8" t="s">
        <v>272</v>
      </c>
      <c r="H29" s="95">
        <v>20</v>
      </c>
      <c r="I29" s="92" t="s">
        <v>272</v>
      </c>
      <c r="J29" s="115" t="s">
        <v>272</v>
      </c>
      <c r="K29" s="126">
        <v>159</v>
      </c>
      <c r="M29" s="147"/>
      <c r="N29" s="147"/>
      <c r="O29" s="9" t="b">
        <v>0</v>
      </c>
    </row>
    <row r="30" spans="1:15">
      <c r="A30" s="57">
        <v>11461000330</v>
      </c>
      <c r="B30" s="7" t="s">
        <v>210</v>
      </c>
      <c r="C30" s="7" t="s">
        <v>202</v>
      </c>
      <c r="D30" s="86">
        <v>11</v>
      </c>
      <c r="E30" s="138">
        <v>9.09</v>
      </c>
      <c r="F30" s="92" t="s">
        <v>272</v>
      </c>
      <c r="G30" s="8" t="s">
        <v>272</v>
      </c>
      <c r="H30" s="95">
        <v>21</v>
      </c>
      <c r="I30" s="92" t="s">
        <v>272</v>
      </c>
      <c r="J30" s="115" t="s">
        <v>272</v>
      </c>
      <c r="K30" s="126">
        <v>157</v>
      </c>
      <c r="M30" s="147"/>
      <c r="N30" s="147"/>
      <c r="O30" s="9" t="b">
        <v>0</v>
      </c>
    </row>
    <row r="31" spans="1:15">
      <c r="A31" s="57">
        <v>10911000230</v>
      </c>
      <c r="B31" s="7" t="s">
        <v>211</v>
      </c>
      <c r="C31" s="7" t="s">
        <v>209</v>
      </c>
      <c r="D31" s="86">
        <v>19</v>
      </c>
      <c r="E31" s="138">
        <v>5.2629999999999999</v>
      </c>
      <c r="F31" s="92" t="s">
        <v>272</v>
      </c>
      <c r="G31" s="8" t="s">
        <v>272</v>
      </c>
      <c r="H31" s="95">
        <v>22</v>
      </c>
      <c r="I31" s="92" t="s">
        <v>272</v>
      </c>
      <c r="J31" s="115" t="s">
        <v>272</v>
      </c>
      <c r="K31" s="126">
        <v>156</v>
      </c>
      <c r="M31" s="147"/>
      <c r="N31" s="147"/>
      <c r="O31" s="9" t="b">
        <v>0</v>
      </c>
    </row>
    <row r="32" spans="1:15">
      <c r="A32" s="57">
        <v>10411101352</v>
      </c>
      <c r="B32" s="7" t="s">
        <v>323</v>
      </c>
      <c r="C32" s="7" t="s">
        <v>310</v>
      </c>
      <c r="D32" s="86">
        <v>285</v>
      </c>
      <c r="E32" s="138">
        <v>0.35</v>
      </c>
      <c r="F32" s="92" t="s">
        <v>272</v>
      </c>
      <c r="G32" s="8" t="s">
        <v>272</v>
      </c>
      <c r="H32" s="95">
        <v>23</v>
      </c>
      <c r="I32" s="92" t="s">
        <v>272</v>
      </c>
      <c r="J32" s="115" t="s">
        <v>272</v>
      </c>
      <c r="K32" s="126">
        <v>154</v>
      </c>
      <c r="M32" s="147"/>
      <c r="N32" s="147"/>
      <c r="O32" s="9" t="b">
        <v>0</v>
      </c>
    </row>
    <row r="33" spans="1:15">
      <c r="A33" s="57">
        <v>11781000724</v>
      </c>
      <c r="B33" s="7" t="s">
        <v>470</v>
      </c>
      <c r="C33" s="7" t="s">
        <v>471</v>
      </c>
      <c r="D33" s="86">
        <v>177</v>
      </c>
      <c r="E33" s="138">
        <v>0.56399999999999995</v>
      </c>
      <c r="F33" s="92" t="s">
        <v>272</v>
      </c>
      <c r="G33" s="8" t="s">
        <v>272</v>
      </c>
      <c r="H33" s="95">
        <v>24</v>
      </c>
      <c r="I33" s="92" t="s">
        <v>272</v>
      </c>
      <c r="J33" s="115" t="s">
        <v>272</v>
      </c>
      <c r="K33" s="126">
        <v>153</v>
      </c>
      <c r="M33" s="147"/>
      <c r="N33" s="147"/>
      <c r="O33" s="9" t="b">
        <v>0</v>
      </c>
    </row>
    <row r="34" spans="1:15">
      <c r="A34" s="57">
        <v>10191000176</v>
      </c>
      <c r="B34" s="7" t="s">
        <v>221</v>
      </c>
      <c r="C34" s="7" t="s">
        <v>213</v>
      </c>
      <c r="D34" s="86">
        <v>18</v>
      </c>
      <c r="E34" s="138">
        <v>5.5549999999999997</v>
      </c>
      <c r="F34" s="92" t="s">
        <v>272</v>
      </c>
      <c r="G34" s="8" t="s">
        <v>272</v>
      </c>
      <c r="H34" s="95">
        <v>25</v>
      </c>
      <c r="I34" s="92" t="s">
        <v>272</v>
      </c>
      <c r="J34" s="115" t="s">
        <v>272</v>
      </c>
      <c r="K34" s="126">
        <v>151</v>
      </c>
      <c r="M34" s="147"/>
      <c r="N34" s="147"/>
      <c r="O34" s="9" t="b">
        <v>0</v>
      </c>
    </row>
    <row r="35" spans="1:15">
      <c r="A35" s="57">
        <v>11971303389</v>
      </c>
      <c r="B35" s="7" t="s">
        <v>472</v>
      </c>
      <c r="C35" s="7" t="s">
        <v>473</v>
      </c>
      <c r="D35" s="86">
        <v>375</v>
      </c>
      <c r="E35" s="138">
        <v>0.26600000000000001</v>
      </c>
      <c r="F35" s="92" t="s">
        <v>272</v>
      </c>
      <c r="G35" s="8" t="s">
        <v>272</v>
      </c>
      <c r="H35" s="95">
        <v>26</v>
      </c>
      <c r="I35" s="92" t="s">
        <v>272</v>
      </c>
      <c r="J35" s="115" t="s">
        <v>272</v>
      </c>
      <c r="K35" s="126">
        <v>150</v>
      </c>
      <c r="M35" s="147"/>
      <c r="N35" s="147"/>
      <c r="O35" s="9" t="b">
        <v>0</v>
      </c>
    </row>
    <row r="36" spans="1:15">
      <c r="A36" s="57">
        <v>11781000302</v>
      </c>
      <c r="B36" s="7" t="s">
        <v>474</v>
      </c>
      <c r="C36" s="7" t="s">
        <v>471</v>
      </c>
      <c r="D36" s="86">
        <v>358</v>
      </c>
      <c r="E36" s="138">
        <v>0.27900000000000003</v>
      </c>
      <c r="F36" s="92" t="s">
        <v>272</v>
      </c>
      <c r="G36" s="8" t="s">
        <v>272</v>
      </c>
      <c r="H36" s="95">
        <v>27</v>
      </c>
      <c r="I36" s="92" t="s">
        <v>272</v>
      </c>
      <c r="J36" s="115" t="s">
        <v>272</v>
      </c>
      <c r="K36" s="126">
        <v>149</v>
      </c>
      <c r="M36" s="147"/>
      <c r="N36" s="147"/>
      <c r="O36" s="9" t="b">
        <v>0</v>
      </c>
    </row>
    <row r="37" spans="1:15">
      <c r="A37" s="57">
        <v>11971101838</v>
      </c>
      <c r="B37" s="7" t="s">
        <v>475</v>
      </c>
      <c r="C37" s="7" t="s">
        <v>473</v>
      </c>
      <c r="D37" s="86">
        <v>57</v>
      </c>
      <c r="E37" s="138">
        <v>1.754</v>
      </c>
      <c r="F37" s="92" t="s">
        <v>272</v>
      </c>
      <c r="G37" s="8" t="s">
        <v>272</v>
      </c>
      <c r="H37" s="95">
        <v>28</v>
      </c>
      <c r="I37" s="92" t="s">
        <v>272</v>
      </c>
      <c r="J37" s="115" t="s">
        <v>272</v>
      </c>
      <c r="K37" s="126">
        <v>148</v>
      </c>
      <c r="M37" s="147"/>
      <c r="N37" s="147"/>
      <c r="O37" s="9" t="b">
        <v>0</v>
      </c>
    </row>
    <row r="38" spans="1:15">
      <c r="A38" s="57" t="s">
        <v>476</v>
      </c>
      <c r="B38" s="7" t="s">
        <v>477</v>
      </c>
      <c r="C38" s="7" t="s">
        <v>471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>
        <v>29</v>
      </c>
      <c r="I38" s="92" t="s">
        <v>272</v>
      </c>
      <c r="J38" s="115" t="s">
        <v>272</v>
      </c>
      <c r="K38" s="126">
        <v>147</v>
      </c>
      <c r="M38" s="147"/>
      <c r="N38" s="147"/>
      <c r="O38" s="9" t="b">
        <v>0</v>
      </c>
    </row>
    <row r="39" spans="1:15">
      <c r="A39" s="57">
        <v>10931000351</v>
      </c>
      <c r="B39" s="7" t="s">
        <v>478</v>
      </c>
      <c r="C39" s="7" t="s">
        <v>479</v>
      </c>
      <c r="D39" s="86">
        <v>45</v>
      </c>
      <c r="E39" s="138">
        <v>2.222</v>
      </c>
      <c r="F39" s="92" t="s">
        <v>272</v>
      </c>
      <c r="G39" s="8" t="s">
        <v>272</v>
      </c>
      <c r="H39" s="95">
        <v>30</v>
      </c>
      <c r="I39" s="92" t="s">
        <v>272</v>
      </c>
      <c r="J39" s="115" t="s">
        <v>272</v>
      </c>
      <c r="K39" s="126">
        <v>146</v>
      </c>
      <c r="M39" s="147"/>
      <c r="N39" s="147"/>
      <c r="O39" s="9" t="b">
        <v>0</v>
      </c>
    </row>
    <row r="40" spans="1:15">
      <c r="A40" s="57">
        <v>10711000636</v>
      </c>
      <c r="B40" s="7" t="s">
        <v>212</v>
      </c>
      <c r="C40" s="7" t="s">
        <v>207</v>
      </c>
      <c r="D40" s="86">
        <v>33</v>
      </c>
      <c r="E40" s="138">
        <v>3.03</v>
      </c>
      <c r="F40" s="92" t="s">
        <v>272</v>
      </c>
      <c r="G40" s="8" t="s">
        <v>272</v>
      </c>
      <c r="H40" s="95">
        <v>31</v>
      </c>
      <c r="I40" s="92" t="s">
        <v>272</v>
      </c>
      <c r="J40" s="115" t="s">
        <v>272</v>
      </c>
      <c r="K40" s="126">
        <v>145</v>
      </c>
      <c r="M40" s="147"/>
      <c r="N40" s="147"/>
      <c r="O40" s="9" t="b">
        <v>0</v>
      </c>
    </row>
    <row r="41" spans="1:15">
      <c r="A41" s="57">
        <v>10831102182</v>
      </c>
      <c r="B41" s="7" t="s">
        <v>416</v>
      </c>
      <c r="C41" s="7" t="s">
        <v>237</v>
      </c>
      <c r="D41" s="86">
        <v>134</v>
      </c>
      <c r="E41" s="138">
        <v>0.746</v>
      </c>
      <c r="F41" s="92" t="s">
        <v>272</v>
      </c>
      <c r="G41" s="8" t="s">
        <v>272</v>
      </c>
      <c r="H41" s="95">
        <v>32</v>
      </c>
      <c r="I41" s="92" t="s">
        <v>272</v>
      </c>
      <c r="J41" s="115" t="s">
        <v>272</v>
      </c>
      <c r="K41" s="126">
        <v>144</v>
      </c>
      <c r="M41" s="147"/>
      <c r="N41" s="147"/>
      <c r="O41" s="9" t="b">
        <v>0</v>
      </c>
    </row>
    <row r="42" spans="1:15">
      <c r="A42" s="57">
        <v>10911000427</v>
      </c>
      <c r="B42" s="7" t="s">
        <v>222</v>
      </c>
      <c r="C42" s="7" t="s">
        <v>209</v>
      </c>
      <c r="D42" s="86">
        <v>31</v>
      </c>
      <c r="E42" s="138">
        <v>3.2250000000000001</v>
      </c>
      <c r="F42" s="92" t="s">
        <v>272</v>
      </c>
      <c r="G42" s="8" t="s">
        <v>272</v>
      </c>
      <c r="H42" s="95">
        <v>33</v>
      </c>
      <c r="I42" s="92" t="s">
        <v>272</v>
      </c>
      <c r="J42" s="115" t="s">
        <v>272</v>
      </c>
      <c r="K42" s="126">
        <v>143</v>
      </c>
      <c r="M42" s="147"/>
      <c r="N42" s="147"/>
      <c r="O42" s="9" t="b">
        <v>0</v>
      </c>
    </row>
    <row r="43" spans="1:15">
      <c r="A43" s="57">
        <v>10521101918</v>
      </c>
      <c r="B43" s="7" t="s">
        <v>420</v>
      </c>
      <c r="C43" s="7" t="s">
        <v>226</v>
      </c>
      <c r="D43" s="86">
        <v>63</v>
      </c>
      <c r="E43" s="138">
        <v>1.587</v>
      </c>
      <c r="F43" s="92" t="s">
        <v>272</v>
      </c>
      <c r="G43" s="8" t="s">
        <v>272</v>
      </c>
      <c r="H43" s="95">
        <v>34</v>
      </c>
      <c r="I43" s="92" t="s">
        <v>272</v>
      </c>
      <c r="J43" s="115" t="s">
        <v>272</v>
      </c>
      <c r="K43" s="126">
        <v>142</v>
      </c>
      <c r="M43" s="147"/>
      <c r="N43" s="147"/>
      <c r="O43" s="9" t="b">
        <v>0</v>
      </c>
    </row>
    <row r="44" spans="1:15">
      <c r="A44" s="57">
        <v>10401202471</v>
      </c>
      <c r="B44" s="7" t="s">
        <v>480</v>
      </c>
      <c r="C44" s="7" t="s">
        <v>481</v>
      </c>
      <c r="D44" s="86">
        <v>111</v>
      </c>
      <c r="E44" s="138">
        <v>0.9</v>
      </c>
      <c r="F44" s="92" t="s">
        <v>272</v>
      </c>
      <c r="G44" s="8" t="s">
        <v>272</v>
      </c>
      <c r="H44" s="95">
        <v>35</v>
      </c>
      <c r="I44" s="92" t="s">
        <v>272</v>
      </c>
      <c r="J44" s="115" t="s">
        <v>272</v>
      </c>
      <c r="K44" s="126">
        <v>141</v>
      </c>
      <c r="M44" s="147"/>
      <c r="N44" s="147"/>
      <c r="O44" s="9" t="b">
        <v>0</v>
      </c>
    </row>
    <row r="45" spans="1:15">
      <c r="A45" s="57">
        <v>10401203071</v>
      </c>
      <c r="B45" s="7" t="s">
        <v>482</v>
      </c>
      <c r="C45" s="7" t="s">
        <v>481</v>
      </c>
      <c r="D45" s="86">
        <v>344</v>
      </c>
      <c r="E45" s="138">
        <v>0.28999999999999998</v>
      </c>
      <c r="F45" s="92" t="s">
        <v>272</v>
      </c>
      <c r="G45" s="8" t="s">
        <v>272</v>
      </c>
      <c r="H45" s="95">
        <v>36</v>
      </c>
      <c r="I45" s="92" t="s">
        <v>272</v>
      </c>
      <c r="J45" s="115" t="s">
        <v>272</v>
      </c>
      <c r="K45" s="126">
        <v>140</v>
      </c>
      <c r="M45" s="147"/>
      <c r="N45" s="147"/>
      <c r="O45" s="9" t="b">
        <v>0</v>
      </c>
    </row>
    <row r="46" spans="1:15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  <c r="M46" s="147"/>
      <c r="N46" s="147"/>
      <c r="O46" s="9" t="b">
        <v>0</v>
      </c>
    </row>
    <row r="47" spans="1:15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  <c r="M47" s="147"/>
      <c r="N47" s="147"/>
      <c r="O47" s="9" t="b">
        <v>0</v>
      </c>
    </row>
    <row r="48" spans="1:15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  <c r="M48" s="147"/>
      <c r="N48" s="147"/>
      <c r="O48" s="9" t="b">
        <v>0</v>
      </c>
    </row>
    <row r="49" spans="1:15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  <c r="M49" s="147"/>
      <c r="N49" s="147"/>
      <c r="O49" s="9" t="b">
        <v>0</v>
      </c>
    </row>
    <row r="50" spans="1:15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  <c r="M50" s="147"/>
      <c r="N50" s="147"/>
      <c r="O50" s="9" t="b">
        <v>0</v>
      </c>
    </row>
    <row r="51" spans="1:15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  <c r="M51" s="147"/>
      <c r="N51" s="147"/>
      <c r="O51" s="9" t="b">
        <v>0</v>
      </c>
    </row>
    <row r="52" spans="1:15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 t="b">
        <v>0</v>
      </c>
    </row>
    <row r="53" spans="1:15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 t="b">
        <v>0</v>
      </c>
    </row>
    <row r="54" spans="1:15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 t="b">
        <v>0</v>
      </c>
    </row>
    <row r="55" spans="1:15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 t="b">
        <v>0</v>
      </c>
    </row>
    <row r="56" spans="1:15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 t="b">
        <v>0</v>
      </c>
    </row>
    <row r="57" spans="1:15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143.1192914541848</v>
      </c>
    </row>
  </sheetData>
  <mergeCells count="3">
    <mergeCell ref="A1:A2"/>
    <mergeCell ref="B1:F2"/>
    <mergeCell ref="A3:C3"/>
  </mergeCells>
  <conditionalFormatting sqref="A10:C99">
    <cfRule type="expression" dxfId="38" priority="4">
      <formula>AND(NOT($R$3),NOT($O10))</formula>
    </cfRule>
  </conditionalFormatting>
  <conditionalFormatting sqref="E10:E99">
    <cfRule type="cellIs" dxfId="37" priority="2" operator="lessThanOrEqual">
      <formula>$Z$6</formula>
    </cfRule>
  </conditionalFormatting>
  <conditionalFormatting sqref="G10:G99">
    <cfRule type="cellIs" dxfId="36" priority="1" operator="lessThanOrEqual">
      <formula>$Z$7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Z100"/>
  <sheetViews>
    <sheetView topLeftCell="A37" workbookViewId="0">
      <selection activeCell="I19" sqref="I19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26">
      <c r="A1" s="251">
        <v>41491</v>
      </c>
      <c r="B1" s="255" t="s">
        <v>458</v>
      </c>
      <c r="C1" s="255"/>
      <c r="D1" s="255"/>
      <c r="E1" s="255"/>
      <c r="F1" s="256"/>
      <c r="M1" s="147"/>
      <c r="N1" s="147"/>
      <c r="O1" s="100"/>
    </row>
    <row r="2" spans="1:26">
      <c r="A2" s="252"/>
      <c r="B2" s="257"/>
      <c r="C2" s="257"/>
      <c r="D2" s="257"/>
      <c r="E2" s="257"/>
      <c r="F2" s="258"/>
    </row>
    <row r="3" spans="1:26" ht="13.5" thickBot="1">
      <c r="A3" s="253" t="s">
        <v>274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26">
      <c r="A4" s="64" t="s">
        <v>32</v>
      </c>
      <c r="B4" s="51"/>
      <c r="C4" s="82"/>
      <c r="D4" s="90" t="s">
        <v>257</v>
      </c>
      <c r="E4" s="118">
        <v>140</v>
      </c>
      <c r="F4" s="120"/>
      <c r="G4" s="52"/>
      <c r="J4" s="11"/>
      <c r="K4" s="11"/>
      <c r="L4" s="12"/>
      <c r="M4" s="149"/>
      <c r="N4" s="149"/>
      <c r="O4" s="52"/>
    </row>
    <row r="5" spans="1:26">
      <c r="A5" s="64" t="s">
        <v>270</v>
      </c>
      <c r="B5" s="51"/>
      <c r="C5" s="82"/>
      <c r="D5" s="144">
        <v>0.79125943059858461</v>
      </c>
      <c r="E5" s="145">
        <v>0.38158209647495367</v>
      </c>
      <c r="F5" s="146">
        <v>1.7912594305985845</v>
      </c>
      <c r="G5" s="52"/>
      <c r="K5" s="11"/>
      <c r="L5" s="141"/>
      <c r="M5" s="150"/>
      <c r="N5" s="149"/>
      <c r="O5" s="98"/>
    </row>
    <row r="6" spans="1:26">
      <c r="A6" s="104" t="s">
        <v>255</v>
      </c>
      <c r="B6" s="105"/>
      <c r="C6" s="107"/>
      <c r="D6" s="108">
        <v>49</v>
      </c>
      <c r="E6" s="119">
        <v>3</v>
      </c>
      <c r="F6" s="121">
        <v>1</v>
      </c>
      <c r="G6" s="52"/>
      <c r="J6" s="54"/>
      <c r="K6" s="124"/>
      <c r="L6" s="142"/>
      <c r="M6" s="149"/>
      <c r="N6" s="149"/>
      <c r="O6" s="52"/>
      <c r="Z6">
        <v>1.96</v>
      </c>
    </row>
    <row r="7" spans="1:26" ht="13.5" thickBot="1">
      <c r="A7" s="111" t="s">
        <v>33</v>
      </c>
      <c r="B7" s="112"/>
      <c r="C7" s="112"/>
      <c r="D7" s="113"/>
      <c r="E7" s="113"/>
      <c r="F7" s="117">
        <v>1.7912594305985845</v>
      </c>
      <c r="J7" s="68"/>
      <c r="K7" s="53"/>
      <c r="M7" s="149"/>
      <c r="O7" s="99"/>
    </row>
    <row r="8" spans="1:26" ht="13.5" thickBot="1"/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26">
      <c r="A10" s="57">
        <v>10411000817</v>
      </c>
      <c r="B10" s="7" t="s">
        <v>309</v>
      </c>
      <c r="C10" s="7" t="s">
        <v>310</v>
      </c>
      <c r="D10" s="85">
        <v>17</v>
      </c>
      <c r="E10" s="137">
        <v>5.8819999999999997</v>
      </c>
      <c r="F10" s="91" t="s">
        <v>272</v>
      </c>
      <c r="G10" s="133" t="s">
        <v>272</v>
      </c>
      <c r="H10" s="94">
        <v>1</v>
      </c>
      <c r="I10" s="91" t="s">
        <v>272</v>
      </c>
      <c r="J10" s="114" t="s">
        <v>272</v>
      </c>
      <c r="K10" s="125">
        <v>300</v>
      </c>
      <c r="M10" s="147"/>
      <c r="N10" s="147"/>
      <c r="O10" s="9" t="b">
        <v>0</v>
      </c>
    </row>
    <row r="11" spans="1:26">
      <c r="A11" s="57">
        <v>10411000792</v>
      </c>
      <c r="B11" s="7" t="s">
        <v>311</v>
      </c>
      <c r="C11" s="7" t="s">
        <v>310</v>
      </c>
      <c r="D11" s="86">
        <v>4</v>
      </c>
      <c r="E11" s="138">
        <v>10</v>
      </c>
      <c r="F11" s="92" t="s">
        <v>272</v>
      </c>
      <c r="G11" s="8" t="s">
        <v>272</v>
      </c>
      <c r="H11" s="95">
        <v>2</v>
      </c>
      <c r="I11" s="92" t="s">
        <v>272</v>
      </c>
      <c r="J11" s="115" t="s">
        <v>272</v>
      </c>
      <c r="K11" s="126">
        <v>269</v>
      </c>
      <c r="M11" s="147"/>
      <c r="N11" s="147"/>
      <c r="O11" s="9" t="b">
        <v>0</v>
      </c>
    </row>
    <row r="12" spans="1:26">
      <c r="A12" s="57">
        <v>10671000417</v>
      </c>
      <c r="B12" s="7" t="s">
        <v>198</v>
      </c>
      <c r="C12" s="7" t="s">
        <v>199</v>
      </c>
      <c r="D12" s="86">
        <v>1</v>
      </c>
      <c r="E12" s="138">
        <v>10</v>
      </c>
      <c r="F12" s="92" t="s">
        <v>272</v>
      </c>
      <c r="G12" s="8" t="s">
        <v>272</v>
      </c>
      <c r="H12" s="95">
        <v>3</v>
      </c>
      <c r="I12" s="92" t="s">
        <v>272</v>
      </c>
      <c r="J12" s="115" t="s">
        <v>272</v>
      </c>
      <c r="K12" s="126">
        <v>250</v>
      </c>
      <c r="M12" s="147"/>
      <c r="N12" s="147"/>
      <c r="O12" s="9" t="b">
        <v>0</v>
      </c>
    </row>
    <row r="13" spans="1:26">
      <c r="A13" s="57">
        <v>10411101774</v>
      </c>
      <c r="B13" s="7" t="s">
        <v>483</v>
      </c>
      <c r="C13" s="7" t="s">
        <v>310</v>
      </c>
      <c r="D13" s="86">
        <v>75</v>
      </c>
      <c r="E13" s="138">
        <v>1.333</v>
      </c>
      <c r="F13" s="92" t="s">
        <v>272</v>
      </c>
      <c r="G13" s="8" t="s">
        <v>272</v>
      </c>
      <c r="H13" s="95">
        <v>4</v>
      </c>
      <c r="I13" s="92" t="s">
        <v>272</v>
      </c>
      <c r="J13" s="115" t="s">
        <v>272</v>
      </c>
      <c r="K13" s="126">
        <v>238</v>
      </c>
      <c r="M13" s="147"/>
      <c r="N13" s="147"/>
      <c r="O13" s="9" t="b">
        <v>0</v>
      </c>
    </row>
    <row r="14" spans="1:26">
      <c r="A14" s="57">
        <v>11811000633</v>
      </c>
      <c r="B14" s="7" t="s">
        <v>320</v>
      </c>
      <c r="C14" s="7" t="s">
        <v>321</v>
      </c>
      <c r="D14" s="86">
        <v>12</v>
      </c>
      <c r="E14" s="138">
        <v>8.3330000000000002</v>
      </c>
      <c r="F14" s="92" t="s">
        <v>272</v>
      </c>
      <c r="G14" s="8" t="s">
        <v>272</v>
      </c>
      <c r="H14" s="95">
        <v>5</v>
      </c>
      <c r="I14" s="92" t="s">
        <v>272</v>
      </c>
      <c r="J14" s="115" t="s">
        <v>272</v>
      </c>
      <c r="K14" s="126">
        <v>226</v>
      </c>
      <c r="M14" s="147"/>
      <c r="N14" s="147"/>
      <c r="O14" s="9" t="b">
        <v>0</v>
      </c>
    </row>
    <row r="15" spans="1:26">
      <c r="A15" s="57">
        <v>11511000652</v>
      </c>
      <c r="B15" s="7" t="s">
        <v>133</v>
      </c>
      <c r="C15" s="7" t="s">
        <v>8</v>
      </c>
      <c r="D15" s="86">
        <v>40</v>
      </c>
      <c r="E15" s="138">
        <v>2.5</v>
      </c>
      <c r="F15" s="92">
        <v>2</v>
      </c>
      <c r="G15" s="8">
        <v>2.7272099999999999</v>
      </c>
      <c r="H15" s="95">
        <v>6</v>
      </c>
      <c r="I15" s="92">
        <v>69</v>
      </c>
      <c r="J15" s="115">
        <v>123.59690071130233</v>
      </c>
      <c r="K15" s="126">
        <v>216</v>
      </c>
      <c r="M15" s="147"/>
      <c r="N15" s="147"/>
      <c r="O15" s="9" t="b">
        <v>1</v>
      </c>
    </row>
    <row r="16" spans="1:26">
      <c r="A16" s="57">
        <v>11511102194</v>
      </c>
      <c r="B16" s="7" t="s">
        <v>135</v>
      </c>
      <c r="C16" s="7" t="s">
        <v>8</v>
      </c>
      <c r="D16" s="86">
        <v>48</v>
      </c>
      <c r="E16" s="138">
        <v>2.0830000000000002</v>
      </c>
      <c r="F16" s="92">
        <v>3</v>
      </c>
      <c r="G16" s="8">
        <v>2.49993</v>
      </c>
      <c r="H16" s="95">
        <v>7</v>
      </c>
      <c r="I16" s="92">
        <v>60</v>
      </c>
      <c r="J16" s="115">
        <v>107.47556583591506</v>
      </c>
      <c r="K16" s="126">
        <v>207</v>
      </c>
      <c r="M16" s="147"/>
      <c r="N16" s="147"/>
      <c r="O16" s="9" t="b">
        <v>1</v>
      </c>
    </row>
    <row r="17" spans="1:15">
      <c r="A17" s="57">
        <v>10981000421</v>
      </c>
      <c r="B17" s="7" t="s">
        <v>313</v>
      </c>
      <c r="C17" s="7" t="s">
        <v>314</v>
      </c>
      <c r="D17" s="86">
        <v>5</v>
      </c>
      <c r="E17" s="138">
        <v>10</v>
      </c>
      <c r="F17" s="92" t="s">
        <v>272</v>
      </c>
      <c r="G17" s="8" t="s">
        <v>272</v>
      </c>
      <c r="H17" s="95">
        <v>8</v>
      </c>
      <c r="I17" s="92" t="s">
        <v>272</v>
      </c>
      <c r="J17" s="115" t="s">
        <v>272</v>
      </c>
      <c r="K17" s="126">
        <v>201</v>
      </c>
      <c r="M17" s="147"/>
      <c r="N17" s="147"/>
      <c r="O17" s="9" t="b">
        <v>0</v>
      </c>
    </row>
    <row r="18" spans="1:15">
      <c r="A18" s="57">
        <v>11701000512</v>
      </c>
      <c r="B18" s="7" t="s">
        <v>330</v>
      </c>
      <c r="C18" s="7" t="s">
        <v>204</v>
      </c>
      <c r="D18" s="86">
        <v>14</v>
      </c>
      <c r="E18" s="138">
        <v>7.1420000000000003</v>
      </c>
      <c r="F18" s="92" t="s">
        <v>272</v>
      </c>
      <c r="G18" s="8" t="s">
        <v>272</v>
      </c>
      <c r="H18" s="95">
        <v>9</v>
      </c>
      <c r="I18" s="92" t="s">
        <v>272</v>
      </c>
      <c r="J18" s="115" t="s">
        <v>272</v>
      </c>
      <c r="K18" s="126">
        <v>195</v>
      </c>
      <c r="M18" s="147"/>
      <c r="N18" s="147"/>
      <c r="O18" s="9" t="b">
        <v>0</v>
      </c>
    </row>
    <row r="19" spans="1:15">
      <c r="A19" s="57">
        <v>10931000649</v>
      </c>
      <c r="B19" s="7" t="s">
        <v>484</v>
      </c>
      <c r="C19" s="7" t="s">
        <v>479</v>
      </c>
      <c r="D19" s="86">
        <v>116</v>
      </c>
      <c r="E19" s="138">
        <v>0.86199999999999999</v>
      </c>
      <c r="F19" s="92" t="s">
        <v>272</v>
      </c>
      <c r="G19" s="8" t="s">
        <v>272</v>
      </c>
      <c r="H19" s="95">
        <v>9</v>
      </c>
      <c r="I19" s="92" t="s">
        <v>272</v>
      </c>
      <c r="J19" s="115" t="s">
        <v>272</v>
      </c>
      <c r="K19" s="126">
        <v>195</v>
      </c>
      <c r="M19" s="147"/>
      <c r="N19" s="147"/>
      <c r="O19" s="9" t="b">
        <v>0</v>
      </c>
    </row>
    <row r="20" spans="1:15">
      <c r="A20" s="57">
        <v>11461000679</v>
      </c>
      <c r="B20" s="7" t="s">
        <v>208</v>
      </c>
      <c r="C20" s="7" t="s">
        <v>202</v>
      </c>
      <c r="D20" s="86">
        <v>2</v>
      </c>
      <c r="E20" s="138">
        <v>10</v>
      </c>
      <c r="F20" s="92" t="s">
        <v>272</v>
      </c>
      <c r="G20" s="8" t="s">
        <v>272</v>
      </c>
      <c r="H20" s="95">
        <v>9</v>
      </c>
      <c r="I20" s="92" t="s">
        <v>272</v>
      </c>
      <c r="J20" s="115" t="s">
        <v>272</v>
      </c>
      <c r="K20" s="126">
        <v>195</v>
      </c>
      <c r="M20" s="147"/>
      <c r="N20" s="147"/>
      <c r="O20" s="9" t="b">
        <v>0</v>
      </c>
    </row>
    <row r="21" spans="1:15">
      <c r="A21" s="57">
        <v>10411000543</v>
      </c>
      <c r="B21" s="7" t="s">
        <v>312</v>
      </c>
      <c r="C21" s="7" t="s">
        <v>310</v>
      </c>
      <c r="D21" s="86">
        <v>65</v>
      </c>
      <c r="E21" s="138">
        <v>1.538</v>
      </c>
      <c r="F21" s="92" t="s">
        <v>272</v>
      </c>
      <c r="G21" s="8" t="s">
        <v>272</v>
      </c>
      <c r="H21" s="95">
        <v>9</v>
      </c>
      <c r="I21" s="92" t="s">
        <v>272</v>
      </c>
      <c r="J21" s="115" t="s">
        <v>272</v>
      </c>
      <c r="K21" s="126">
        <v>195</v>
      </c>
      <c r="M21" s="147"/>
      <c r="N21" s="147"/>
      <c r="O21" s="9" t="b">
        <v>0</v>
      </c>
    </row>
    <row r="22" spans="1:15">
      <c r="A22" s="57">
        <v>10411102003</v>
      </c>
      <c r="B22" s="7" t="s">
        <v>460</v>
      </c>
      <c r="C22" s="7" t="s">
        <v>310</v>
      </c>
      <c r="D22" s="86">
        <v>259</v>
      </c>
      <c r="E22" s="138">
        <v>0.38600000000000001</v>
      </c>
      <c r="F22" s="92" t="s">
        <v>272</v>
      </c>
      <c r="G22" s="8" t="s">
        <v>272</v>
      </c>
      <c r="H22" s="95">
        <v>13</v>
      </c>
      <c r="I22" s="92" t="s">
        <v>272</v>
      </c>
      <c r="J22" s="115" t="s">
        <v>272</v>
      </c>
      <c r="K22" s="126">
        <v>176</v>
      </c>
      <c r="M22" s="147"/>
      <c r="N22" s="147"/>
      <c r="O22" s="9" t="b">
        <v>0</v>
      </c>
    </row>
    <row r="23" spans="1:15">
      <c r="A23" s="57">
        <v>11781000302</v>
      </c>
      <c r="B23" s="7" t="s">
        <v>474</v>
      </c>
      <c r="C23" s="7" t="s">
        <v>471</v>
      </c>
      <c r="D23" s="86">
        <v>358</v>
      </c>
      <c r="E23" s="138">
        <v>0.27900000000000003</v>
      </c>
      <c r="F23" s="92" t="s">
        <v>272</v>
      </c>
      <c r="G23" s="8" t="s">
        <v>272</v>
      </c>
      <c r="H23" s="95">
        <v>13</v>
      </c>
      <c r="I23" s="92" t="s">
        <v>272</v>
      </c>
      <c r="J23" s="115" t="s">
        <v>272</v>
      </c>
      <c r="K23" s="126">
        <v>176</v>
      </c>
      <c r="M23" s="147"/>
      <c r="N23" s="147"/>
      <c r="O23" s="9" t="b">
        <v>0</v>
      </c>
    </row>
    <row r="24" spans="1:15">
      <c r="A24" s="57">
        <v>10411000279</v>
      </c>
      <c r="B24" s="7" t="s">
        <v>319</v>
      </c>
      <c r="C24" s="7" t="s">
        <v>310</v>
      </c>
      <c r="D24" s="86">
        <v>10</v>
      </c>
      <c r="E24" s="138">
        <v>10</v>
      </c>
      <c r="F24" s="92" t="s">
        <v>272</v>
      </c>
      <c r="G24" s="8" t="s">
        <v>272</v>
      </c>
      <c r="H24" s="95">
        <v>13</v>
      </c>
      <c r="I24" s="92" t="s">
        <v>272</v>
      </c>
      <c r="J24" s="115" t="s">
        <v>272</v>
      </c>
      <c r="K24" s="126">
        <v>176</v>
      </c>
      <c r="M24" s="147"/>
      <c r="N24" s="147"/>
      <c r="O24" s="9" t="b">
        <v>0</v>
      </c>
    </row>
    <row r="25" spans="1:15">
      <c r="A25" s="57">
        <v>10911000283</v>
      </c>
      <c r="B25" s="7" t="s">
        <v>215</v>
      </c>
      <c r="C25" s="7" t="s">
        <v>209</v>
      </c>
      <c r="D25" s="86">
        <v>15</v>
      </c>
      <c r="E25" s="138">
        <v>6.6660000000000004</v>
      </c>
      <c r="F25" s="92" t="s">
        <v>272</v>
      </c>
      <c r="G25" s="8" t="s">
        <v>272</v>
      </c>
      <c r="H25" s="95">
        <v>13</v>
      </c>
      <c r="I25" s="92" t="s">
        <v>272</v>
      </c>
      <c r="J25" s="115" t="s">
        <v>272</v>
      </c>
      <c r="K25" s="126">
        <v>176</v>
      </c>
      <c r="M25" s="147"/>
      <c r="N25" s="147"/>
      <c r="O25" s="9" t="b">
        <v>0</v>
      </c>
    </row>
    <row r="26" spans="1:15">
      <c r="A26" s="57">
        <v>10191000176</v>
      </c>
      <c r="B26" s="7" t="s">
        <v>221</v>
      </c>
      <c r="C26" s="7" t="s">
        <v>213</v>
      </c>
      <c r="D26" s="86">
        <v>18</v>
      </c>
      <c r="E26" s="138">
        <v>5.5549999999999997</v>
      </c>
      <c r="F26" s="92" t="s">
        <v>272</v>
      </c>
      <c r="G26" s="8" t="s">
        <v>272</v>
      </c>
      <c r="H26" s="95">
        <v>17</v>
      </c>
      <c r="I26" s="92" t="s">
        <v>272</v>
      </c>
      <c r="J26" s="115" t="s">
        <v>272</v>
      </c>
      <c r="K26" s="126">
        <v>164</v>
      </c>
      <c r="M26" s="147"/>
      <c r="N26" s="147"/>
      <c r="O26" s="9" t="b">
        <v>0</v>
      </c>
    </row>
    <row r="27" spans="1:15">
      <c r="A27" s="57">
        <v>11461000330</v>
      </c>
      <c r="B27" s="7" t="s">
        <v>210</v>
      </c>
      <c r="C27" s="7" t="s">
        <v>202</v>
      </c>
      <c r="D27" s="86">
        <v>11</v>
      </c>
      <c r="E27" s="138">
        <v>9.09</v>
      </c>
      <c r="F27" s="92" t="s">
        <v>272</v>
      </c>
      <c r="G27" s="8" t="s">
        <v>272</v>
      </c>
      <c r="H27" s="95">
        <v>17</v>
      </c>
      <c r="I27" s="92" t="s">
        <v>272</v>
      </c>
      <c r="J27" s="115" t="s">
        <v>272</v>
      </c>
      <c r="K27" s="126">
        <v>164</v>
      </c>
      <c r="M27" s="147"/>
      <c r="N27" s="147"/>
      <c r="O27" s="9" t="b">
        <v>0</v>
      </c>
    </row>
    <row r="28" spans="1:15">
      <c r="A28" s="57">
        <v>10981000804</v>
      </c>
      <c r="B28" s="7" t="s">
        <v>316</v>
      </c>
      <c r="C28" s="7" t="s">
        <v>314</v>
      </c>
      <c r="D28" s="86">
        <v>6</v>
      </c>
      <c r="E28" s="138">
        <v>10</v>
      </c>
      <c r="F28" s="92" t="s">
        <v>272</v>
      </c>
      <c r="G28" s="8" t="s">
        <v>272</v>
      </c>
      <c r="H28" s="95">
        <v>17</v>
      </c>
      <c r="I28" s="92" t="s">
        <v>272</v>
      </c>
      <c r="J28" s="115" t="s">
        <v>272</v>
      </c>
      <c r="K28" s="126">
        <v>164</v>
      </c>
      <c r="M28" s="147"/>
      <c r="N28" s="147"/>
      <c r="O28" s="9" t="b">
        <v>0</v>
      </c>
    </row>
    <row r="29" spans="1:15">
      <c r="A29" s="57">
        <v>10411101466</v>
      </c>
      <c r="B29" s="7" t="s">
        <v>485</v>
      </c>
      <c r="C29" s="7" t="s">
        <v>310</v>
      </c>
      <c r="D29" s="86">
        <v>646</v>
      </c>
      <c r="E29" s="138">
        <v>0.154</v>
      </c>
      <c r="F29" s="92" t="s">
        <v>272</v>
      </c>
      <c r="G29" s="8" t="s">
        <v>272</v>
      </c>
      <c r="H29" s="95">
        <v>17</v>
      </c>
      <c r="I29" s="92" t="s">
        <v>272</v>
      </c>
      <c r="J29" s="115" t="s">
        <v>272</v>
      </c>
      <c r="K29" s="126">
        <v>164</v>
      </c>
      <c r="M29" s="147"/>
      <c r="N29" s="147"/>
      <c r="O29" s="9" t="b">
        <v>0</v>
      </c>
    </row>
    <row r="30" spans="1:15">
      <c r="A30" s="57">
        <v>10411000479</v>
      </c>
      <c r="B30" s="7" t="s">
        <v>486</v>
      </c>
      <c r="C30" s="7" t="s">
        <v>310</v>
      </c>
      <c r="D30" s="86">
        <v>966</v>
      </c>
      <c r="E30" s="138">
        <v>0.10299999999999999</v>
      </c>
      <c r="F30" s="92" t="s">
        <v>272</v>
      </c>
      <c r="G30" s="8" t="s">
        <v>272</v>
      </c>
      <c r="H30" s="95">
        <v>17</v>
      </c>
      <c r="I30" s="92" t="s">
        <v>272</v>
      </c>
      <c r="J30" s="115" t="s">
        <v>272</v>
      </c>
      <c r="K30" s="126">
        <v>164</v>
      </c>
      <c r="M30" s="147"/>
      <c r="N30" s="147"/>
      <c r="O30" s="9" t="b">
        <v>0</v>
      </c>
    </row>
    <row r="31" spans="1:15">
      <c r="A31" s="57">
        <v>10411101626</v>
      </c>
      <c r="B31" s="7" t="s">
        <v>461</v>
      </c>
      <c r="C31" s="7" t="s">
        <v>310</v>
      </c>
      <c r="D31" s="86">
        <v>540</v>
      </c>
      <c r="E31" s="138">
        <v>0.185</v>
      </c>
      <c r="F31" s="92" t="s">
        <v>272</v>
      </c>
      <c r="G31" s="8" t="s">
        <v>272</v>
      </c>
      <c r="H31" s="95">
        <v>17</v>
      </c>
      <c r="I31" s="92" t="s">
        <v>272</v>
      </c>
      <c r="J31" s="115" t="s">
        <v>272</v>
      </c>
      <c r="K31" s="126">
        <v>164</v>
      </c>
      <c r="M31" s="147"/>
      <c r="N31" s="147"/>
      <c r="O31" s="9" t="b">
        <v>0</v>
      </c>
    </row>
    <row r="32" spans="1:15">
      <c r="A32" s="57">
        <v>11511102195</v>
      </c>
      <c r="B32" s="7" t="s">
        <v>134</v>
      </c>
      <c r="C32" s="7" t="s">
        <v>8</v>
      </c>
      <c r="D32" s="86">
        <v>26</v>
      </c>
      <c r="E32" s="138">
        <v>3.8460000000000001</v>
      </c>
      <c r="F32" s="92">
        <v>1</v>
      </c>
      <c r="G32" s="8">
        <v>2.9997699999999998</v>
      </c>
      <c r="H32" s="95">
        <v>17</v>
      </c>
      <c r="I32" s="92">
        <v>10.87</v>
      </c>
      <c r="J32" s="115">
        <v>19.470990010606613</v>
      </c>
      <c r="K32" s="126">
        <v>164</v>
      </c>
      <c r="M32" s="147"/>
      <c r="N32" s="147"/>
      <c r="O32" s="9" t="b">
        <v>1</v>
      </c>
    </row>
    <row r="33" spans="1:15">
      <c r="A33" s="57">
        <v>10411102004</v>
      </c>
      <c r="B33" s="7" t="s">
        <v>487</v>
      </c>
      <c r="C33" s="7" t="s">
        <v>310</v>
      </c>
      <c r="D33" s="86">
        <v>539</v>
      </c>
      <c r="E33" s="138">
        <v>0.185</v>
      </c>
      <c r="F33" s="92" t="s">
        <v>272</v>
      </c>
      <c r="G33" s="8" t="s">
        <v>272</v>
      </c>
      <c r="H33" s="95">
        <v>17</v>
      </c>
      <c r="I33" s="92" t="s">
        <v>272</v>
      </c>
      <c r="J33" s="115" t="s">
        <v>272</v>
      </c>
      <c r="K33" s="126">
        <v>164</v>
      </c>
      <c r="M33" s="147"/>
      <c r="N33" s="147"/>
      <c r="O33" s="9" t="b">
        <v>0</v>
      </c>
    </row>
    <row r="34" spans="1:15">
      <c r="A34" s="57">
        <v>10911000427</v>
      </c>
      <c r="B34" s="7" t="s">
        <v>222</v>
      </c>
      <c r="C34" s="7" t="s">
        <v>209</v>
      </c>
      <c r="D34" s="86">
        <v>31</v>
      </c>
      <c r="E34" s="138">
        <v>3.2250000000000001</v>
      </c>
      <c r="F34" s="92" t="s">
        <v>272</v>
      </c>
      <c r="G34" s="8" t="s">
        <v>272</v>
      </c>
      <c r="H34" s="95">
        <v>25</v>
      </c>
      <c r="I34" s="92" t="s">
        <v>272</v>
      </c>
      <c r="J34" s="115" t="s">
        <v>272</v>
      </c>
      <c r="K34" s="126">
        <v>151</v>
      </c>
      <c r="M34" s="147"/>
      <c r="N34" s="147"/>
      <c r="O34" s="9" t="b">
        <v>0</v>
      </c>
    </row>
    <row r="35" spans="1:15">
      <c r="A35" s="57">
        <v>10521101918</v>
      </c>
      <c r="B35" s="7" t="s">
        <v>420</v>
      </c>
      <c r="C35" s="7" t="s">
        <v>226</v>
      </c>
      <c r="D35" s="86">
        <v>63</v>
      </c>
      <c r="E35" s="138">
        <v>1.587</v>
      </c>
      <c r="F35" s="92" t="s">
        <v>272</v>
      </c>
      <c r="G35" s="8" t="s">
        <v>272</v>
      </c>
      <c r="H35" s="95">
        <v>25</v>
      </c>
      <c r="I35" s="92" t="s">
        <v>272</v>
      </c>
      <c r="J35" s="115" t="s">
        <v>272</v>
      </c>
      <c r="K35" s="126">
        <v>151</v>
      </c>
      <c r="M35" s="147"/>
      <c r="N35" s="147"/>
      <c r="O35" s="9" t="b">
        <v>0</v>
      </c>
    </row>
    <row r="36" spans="1:15">
      <c r="A36" s="57">
        <v>10821000455</v>
      </c>
      <c r="B36" s="7" t="s">
        <v>488</v>
      </c>
      <c r="C36" s="7" t="s">
        <v>489</v>
      </c>
      <c r="D36" s="86">
        <v>52</v>
      </c>
      <c r="E36" s="138">
        <v>1.923</v>
      </c>
      <c r="F36" s="92" t="s">
        <v>272</v>
      </c>
      <c r="G36" s="8" t="s">
        <v>272</v>
      </c>
      <c r="H36" s="95">
        <v>25</v>
      </c>
      <c r="I36" s="92" t="s">
        <v>272</v>
      </c>
      <c r="J36" s="115" t="s">
        <v>272</v>
      </c>
      <c r="K36" s="126">
        <v>151</v>
      </c>
      <c r="M36" s="147"/>
      <c r="N36" s="147"/>
      <c r="O36" s="9" t="b">
        <v>0</v>
      </c>
    </row>
    <row r="37" spans="1:15">
      <c r="A37" s="57">
        <v>11641000440</v>
      </c>
      <c r="B37" s="7" t="s">
        <v>467</v>
      </c>
      <c r="C37" s="7" t="s">
        <v>468</v>
      </c>
      <c r="D37" s="86">
        <v>51</v>
      </c>
      <c r="E37" s="138">
        <v>1.96</v>
      </c>
      <c r="F37" s="92" t="s">
        <v>272</v>
      </c>
      <c r="G37" s="8" t="s">
        <v>272</v>
      </c>
      <c r="H37" s="95">
        <v>25</v>
      </c>
      <c r="I37" s="92" t="s">
        <v>272</v>
      </c>
      <c r="J37" s="115" t="s">
        <v>272</v>
      </c>
      <c r="K37" s="126">
        <v>151</v>
      </c>
      <c r="M37" s="147"/>
      <c r="N37" s="147"/>
      <c r="O37" s="9" t="b">
        <v>0</v>
      </c>
    </row>
    <row r="38" spans="1:15">
      <c r="A38" s="57">
        <v>10821000111</v>
      </c>
      <c r="B38" s="7" t="s">
        <v>490</v>
      </c>
      <c r="C38" s="7" t="s">
        <v>489</v>
      </c>
      <c r="D38" s="86">
        <v>47</v>
      </c>
      <c r="E38" s="138">
        <v>2.1269999999999998</v>
      </c>
      <c r="F38" s="92" t="s">
        <v>272</v>
      </c>
      <c r="G38" s="8" t="s">
        <v>272</v>
      </c>
      <c r="H38" s="95">
        <v>25</v>
      </c>
      <c r="I38" s="92" t="s">
        <v>272</v>
      </c>
      <c r="J38" s="115" t="s">
        <v>272</v>
      </c>
      <c r="K38" s="126">
        <v>151</v>
      </c>
      <c r="M38" s="147"/>
      <c r="N38" s="147"/>
      <c r="O38" s="9" t="b">
        <v>0</v>
      </c>
    </row>
    <row r="39" spans="1:15">
      <c r="A39" s="57">
        <v>11971101838</v>
      </c>
      <c r="B39" s="7" t="s">
        <v>475</v>
      </c>
      <c r="C39" s="7" t="s">
        <v>473</v>
      </c>
      <c r="D39" s="86">
        <v>57</v>
      </c>
      <c r="E39" s="138">
        <v>1.754</v>
      </c>
      <c r="F39" s="92" t="s">
        <v>272</v>
      </c>
      <c r="G39" s="8" t="s">
        <v>272</v>
      </c>
      <c r="H39" s="95">
        <v>25</v>
      </c>
      <c r="I39" s="92" t="s">
        <v>272</v>
      </c>
      <c r="J39" s="115" t="s">
        <v>272</v>
      </c>
      <c r="K39" s="126">
        <v>151</v>
      </c>
      <c r="M39" s="147"/>
      <c r="N39" s="147"/>
      <c r="O39" s="9" t="b">
        <v>0</v>
      </c>
    </row>
    <row r="40" spans="1:15">
      <c r="A40" s="57">
        <v>10671000132</v>
      </c>
      <c r="B40" s="7" t="s">
        <v>317</v>
      </c>
      <c r="C40" s="7" t="s">
        <v>199</v>
      </c>
      <c r="D40" s="86">
        <v>9</v>
      </c>
      <c r="E40" s="138">
        <v>10</v>
      </c>
      <c r="F40" s="92" t="s">
        <v>272</v>
      </c>
      <c r="G40" s="8" t="s">
        <v>272</v>
      </c>
      <c r="H40" s="95">
        <v>25</v>
      </c>
      <c r="I40" s="92" t="s">
        <v>272</v>
      </c>
      <c r="J40" s="115" t="s">
        <v>272</v>
      </c>
      <c r="K40" s="126">
        <v>151</v>
      </c>
      <c r="M40" s="147"/>
      <c r="N40" s="147"/>
      <c r="O40" s="9" t="b">
        <v>0</v>
      </c>
    </row>
    <row r="41" spans="1:15">
      <c r="A41" s="57">
        <v>10411000405</v>
      </c>
      <c r="B41" s="7" t="s">
        <v>315</v>
      </c>
      <c r="C41" s="7" t="s">
        <v>310</v>
      </c>
      <c r="D41" s="86">
        <v>39</v>
      </c>
      <c r="E41" s="138">
        <v>2.5640000000000001</v>
      </c>
      <c r="F41" s="92" t="s">
        <v>272</v>
      </c>
      <c r="G41" s="8" t="s">
        <v>272</v>
      </c>
      <c r="H41" s="95">
        <v>25</v>
      </c>
      <c r="I41" s="92" t="s">
        <v>272</v>
      </c>
      <c r="J41" s="115" t="s">
        <v>272</v>
      </c>
      <c r="K41" s="126">
        <v>151</v>
      </c>
      <c r="M41" s="147"/>
      <c r="N41" s="147"/>
      <c r="O41" s="9" t="b">
        <v>0</v>
      </c>
    </row>
    <row r="42" spans="1:15">
      <c r="A42" s="57">
        <v>11971303389</v>
      </c>
      <c r="B42" s="7" t="s">
        <v>472</v>
      </c>
      <c r="C42" s="7" t="s">
        <v>473</v>
      </c>
      <c r="D42" s="86">
        <v>375</v>
      </c>
      <c r="E42" s="138">
        <v>0.26600000000000001</v>
      </c>
      <c r="F42" s="92" t="s">
        <v>272</v>
      </c>
      <c r="G42" s="8" t="s">
        <v>272</v>
      </c>
      <c r="H42" s="95">
        <v>33</v>
      </c>
      <c r="I42" s="92" t="s">
        <v>272</v>
      </c>
      <c r="J42" s="115" t="s">
        <v>272</v>
      </c>
      <c r="K42" s="126">
        <v>143</v>
      </c>
      <c r="M42" s="147"/>
      <c r="N42" s="147"/>
      <c r="O42" s="9" t="b">
        <v>0</v>
      </c>
    </row>
    <row r="43" spans="1:15">
      <c r="A43" s="57">
        <v>11781000764</v>
      </c>
      <c r="B43" s="7" t="s">
        <v>491</v>
      </c>
      <c r="C43" s="7" t="s">
        <v>471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>
        <v>33</v>
      </c>
      <c r="I43" s="92" t="s">
        <v>272</v>
      </c>
      <c r="J43" s="115" t="s">
        <v>272</v>
      </c>
      <c r="K43" s="126">
        <v>143</v>
      </c>
      <c r="M43" s="147"/>
      <c r="N43" s="147"/>
      <c r="O43" s="9" t="b">
        <v>0</v>
      </c>
    </row>
    <row r="44" spans="1:15">
      <c r="A44" s="57">
        <v>10821202632</v>
      </c>
      <c r="B44" s="7" t="s">
        <v>492</v>
      </c>
      <c r="C44" s="7" t="s">
        <v>489</v>
      </c>
      <c r="D44" s="86">
        <v>191</v>
      </c>
      <c r="E44" s="138">
        <v>0.52300000000000002</v>
      </c>
      <c r="F44" s="92" t="s">
        <v>272</v>
      </c>
      <c r="G44" s="8" t="s">
        <v>272</v>
      </c>
      <c r="H44" s="95">
        <v>33</v>
      </c>
      <c r="I44" s="92" t="s">
        <v>272</v>
      </c>
      <c r="J44" s="115" t="s">
        <v>272</v>
      </c>
      <c r="K44" s="126">
        <v>143</v>
      </c>
      <c r="M44" s="147"/>
      <c r="N44" s="147"/>
      <c r="O44" s="9" t="b">
        <v>0</v>
      </c>
    </row>
    <row r="45" spans="1:15">
      <c r="A45" s="57">
        <v>10711000636</v>
      </c>
      <c r="B45" s="7" t="s">
        <v>212</v>
      </c>
      <c r="C45" s="7" t="s">
        <v>207</v>
      </c>
      <c r="D45" s="86">
        <v>33</v>
      </c>
      <c r="E45" s="138">
        <v>3.03</v>
      </c>
      <c r="F45" s="92" t="s">
        <v>272</v>
      </c>
      <c r="G45" s="8" t="s">
        <v>272</v>
      </c>
      <c r="H45" s="95">
        <v>33</v>
      </c>
      <c r="I45" s="92" t="s">
        <v>272</v>
      </c>
      <c r="J45" s="115" t="s">
        <v>272</v>
      </c>
      <c r="K45" s="126">
        <v>143</v>
      </c>
      <c r="M45" s="147"/>
      <c r="N45" s="147"/>
      <c r="O45" s="9" t="b">
        <v>0</v>
      </c>
    </row>
    <row r="46" spans="1:15">
      <c r="A46" s="57">
        <v>10411101393</v>
      </c>
      <c r="B46" s="7" t="s">
        <v>322</v>
      </c>
      <c r="C46" s="7" t="s">
        <v>310</v>
      </c>
      <c r="D46" s="86">
        <v>280</v>
      </c>
      <c r="E46" s="138">
        <v>0.35699999999999998</v>
      </c>
      <c r="F46" s="92" t="s">
        <v>272</v>
      </c>
      <c r="G46" s="8" t="s">
        <v>272</v>
      </c>
      <c r="H46" s="95">
        <v>33</v>
      </c>
      <c r="I46" s="92" t="s">
        <v>272</v>
      </c>
      <c r="J46" s="115" t="s">
        <v>272</v>
      </c>
      <c r="K46" s="126">
        <v>143</v>
      </c>
      <c r="M46" s="147"/>
      <c r="N46" s="147"/>
      <c r="O46" s="9" t="b">
        <v>0</v>
      </c>
    </row>
    <row r="47" spans="1:15">
      <c r="A47" s="57">
        <v>10411000434</v>
      </c>
      <c r="B47" s="7" t="s">
        <v>462</v>
      </c>
      <c r="C47" s="7" t="s">
        <v>310</v>
      </c>
      <c r="D47" s="86">
        <v>91</v>
      </c>
      <c r="E47" s="138">
        <v>1.0980000000000001</v>
      </c>
      <c r="F47" s="92" t="s">
        <v>272</v>
      </c>
      <c r="G47" s="8" t="s">
        <v>272</v>
      </c>
      <c r="H47" s="95">
        <v>33</v>
      </c>
      <c r="I47" s="92" t="s">
        <v>272</v>
      </c>
      <c r="J47" s="115" t="s">
        <v>272</v>
      </c>
      <c r="K47" s="126">
        <v>143</v>
      </c>
      <c r="M47" s="147"/>
      <c r="N47" s="147"/>
      <c r="O47" s="9" t="b">
        <v>0</v>
      </c>
    </row>
    <row r="48" spans="1:15">
      <c r="A48" s="57">
        <v>10411000436</v>
      </c>
      <c r="B48" s="7" t="s">
        <v>459</v>
      </c>
      <c r="C48" s="7" t="s">
        <v>310</v>
      </c>
      <c r="D48" s="86">
        <v>96</v>
      </c>
      <c r="E48" s="138">
        <v>1.0409999999999999</v>
      </c>
      <c r="F48" s="92" t="s">
        <v>272</v>
      </c>
      <c r="G48" s="8" t="s">
        <v>272</v>
      </c>
      <c r="H48" s="95">
        <v>33</v>
      </c>
      <c r="I48" s="92" t="s">
        <v>272</v>
      </c>
      <c r="J48" s="115" t="s">
        <v>272</v>
      </c>
      <c r="K48" s="126">
        <v>143</v>
      </c>
      <c r="M48" s="147"/>
      <c r="N48" s="147"/>
      <c r="O48" s="9" t="b">
        <v>0</v>
      </c>
    </row>
    <row r="49" spans="1:15">
      <c r="A49" s="57">
        <v>11811102010</v>
      </c>
      <c r="B49" s="7" t="s">
        <v>493</v>
      </c>
      <c r="C49" s="7" t="s">
        <v>321</v>
      </c>
      <c r="D49" s="86">
        <v>73</v>
      </c>
      <c r="E49" s="138">
        <v>1.369</v>
      </c>
      <c r="F49" s="92" t="s">
        <v>272</v>
      </c>
      <c r="G49" s="8" t="s">
        <v>272</v>
      </c>
      <c r="H49" s="95">
        <v>40</v>
      </c>
      <c r="I49" s="92" t="s">
        <v>272</v>
      </c>
      <c r="J49" s="115" t="s">
        <v>272</v>
      </c>
      <c r="K49" s="126">
        <v>136</v>
      </c>
      <c r="M49" s="147"/>
      <c r="N49" s="147"/>
      <c r="O49" s="9" t="b">
        <v>0</v>
      </c>
    </row>
    <row r="50" spans="1:15">
      <c r="A50" s="57" t="s">
        <v>494</v>
      </c>
      <c r="B50" s="7" t="s">
        <v>495</v>
      </c>
      <c r="C50" s="7" t="s">
        <v>310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>
        <v>40</v>
      </c>
      <c r="I50" s="92" t="s">
        <v>272</v>
      </c>
      <c r="J50" s="115" t="s">
        <v>272</v>
      </c>
      <c r="K50" s="126">
        <v>136</v>
      </c>
      <c r="M50" s="147"/>
      <c r="N50" s="147"/>
      <c r="O50" s="9" t="b">
        <v>0</v>
      </c>
    </row>
    <row r="51" spans="1:15">
      <c r="A51" s="57">
        <v>11131203212</v>
      </c>
      <c r="B51" s="7" t="s">
        <v>496</v>
      </c>
      <c r="C51" s="7" t="s">
        <v>497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>
        <v>40</v>
      </c>
      <c r="I51" s="92" t="s">
        <v>272</v>
      </c>
      <c r="J51" s="115" t="s">
        <v>272</v>
      </c>
      <c r="K51" s="126">
        <v>136</v>
      </c>
      <c r="M51" s="147"/>
      <c r="N51" s="147"/>
      <c r="O51" s="9" t="b">
        <v>0</v>
      </c>
    </row>
    <row r="52" spans="1:15">
      <c r="A52" s="57">
        <v>11131303611</v>
      </c>
      <c r="B52" s="7" t="s">
        <v>498</v>
      </c>
      <c r="C52" s="7" t="s">
        <v>497</v>
      </c>
      <c r="D52" s="86">
        <v>610</v>
      </c>
      <c r="E52" s="138">
        <v>0.16300000000000001</v>
      </c>
      <c r="F52" s="92" t="s">
        <v>272</v>
      </c>
      <c r="G52" s="8" t="s">
        <v>272</v>
      </c>
      <c r="H52" s="95">
        <v>40</v>
      </c>
      <c r="I52" s="92" t="s">
        <v>272</v>
      </c>
      <c r="J52" s="115" t="s">
        <v>272</v>
      </c>
      <c r="K52" s="126">
        <v>136</v>
      </c>
      <c r="M52" s="147"/>
      <c r="N52" s="147"/>
      <c r="O52" s="9" t="b">
        <v>0</v>
      </c>
    </row>
    <row r="53" spans="1:15">
      <c r="A53" s="57">
        <v>10831102182</v>
      </c>
      <c r="B53" s="7" t="s">
        <v>416</v>
      </c>
      <c r="C53" s="7" t="s">
        <v>237</v>
      </c>
      <c r="D53" s="86">
        <v>134</v>
      </c>
      <c r="E53" s="138">
        <v>0.746</v>
      </c>
      <c r="F53" s="92" t="s">
        <v>272</v>
      </c>
      <c r="G53" s="8" t="s">
        <v>272</v>
      </c>
      <c r="H53" s="95">
        <v>40</v>
      </c>
      <c r="I53" s="92" t="s">
        <v>272</v>
      </c>
      <c r="J53" s="115" t="s">
        <v>272</v>
      </c>
      <c r="K53" s="126">
        <v>136</v>
      </c>
      <c r="M53" s="147"/>
      <c r="N53" s="147"/>
      <c r="O53" s="9" t="b">
        <v>0</v>
      </c>
    </row>
    <row r="54" spans="1:15">
      <c r="A54" s="57">
        <v>11641000135</v>
      </c>
      <c r="B54" s="7" t="s">
        <v>469</v>
      </c>
      <c r="C54" s="7" t="s">
        <v>468</v>
      </c>
      <c r="D54" s="86">
        <v>222</v>
      </c>
      <c r="E54" s="138">
        <v>0.45</v>
      </c>
      <c r="F54" s="92" t="s">
        <v>272</v>
      </c>
      <c r="G54" s="8" t="s">
        <v>272</v>
      </c>
      <c r="H54" s="95">
        <v>40</v>
      </c>
      <c r="I54" s="92" t="s">
        <v>272</v>
      </c>
      <c r="J54" s="115" t="s">
        <v>272</v>
      </c>
      <c r="K54" s="126">
        <v>136</v>
      </c>
      <c r="M54" s="147"/>
      <c r="N54" s="147"/>
      <c r="O54" s="9" t="b">
        <v>0</v>
      </c>
    </row>
    <row r="55" spans="1:15">
      <c r="A55" s="57">
        <v>11781000724</v>
      </c>
      <c r="B55" s="7" t="s">
        <v>470</v>
      </c>
      <c r="C55" s="7" t="s">
        <v>471</v>
      </c>
      <c r="D55" s="86">
        <v>177</v>
      </c>
      <c r="E55" s="138">
        <v>0.56399999999999995</v>
      </c>
      <c r="F55" s="92" t="s">
        <v>272</v>
      </c>
      <c r="G55" s="8" t="s">
        <v>272</v>
      </c>
      <c r="H55" s="95">
        <v>40</v>
      </c>
      <c r="I55" s="92" t="s">
        <v>272</v>
      </c>
      <c r="J55" s="115" t="s">
        <v>272</v>
      </c>
      <c r="K55" s="126">
        <v>136</v>
      </c>
      <c r="M55" s="147"/>
      <c r="N55" s="147"/>
      <c r="O55" s="9" t="b">
        <v>0</v>
      </c>
    </row>
    <row r="56" spans="1:15">
      <c r="A56" s="57">
        <v>10401203071</v>
      </c>
      <c r="B56" s="7" t="s">
        <v>482</v>
      </c>
      <c r="C56" s="7" t="s">
        <v>481</v>
      </c>
      <c r="D56" s="86">
        <v>344</v>
      </c>
      <c r="E56" s="138">
        <v>0.28999999999999998</v>
      </c>
      <c r="F56" s="92" t="s">
        <v>272</v>
      </c>
      <c r="G56" s="8" t="s">
        <v>272</v>
      </c>
      <c r="H56" s="95">
        <v>40</v>
      </c>
      <c r="I56" s="92" t="s">
        <v>272</v>
      </c>
      <c r="J56" s="115" t="s">
        <v>272</v>
      </c>
      <c r="K56" s="126">
        <v>136</v>
      </c>
      <c r="M56" s="147"/>
      <c r="N56" s="147"/>
      <c r="O56" s="9" t="b">
        <v>0</v>
      </c>
    </row>
    <row r="57" spans="1:15">
      <c r="A57" s="57">
        <v>10401202471</v>
      </c>
      <c r="B57" s="7" t="s">
        <v>480</v>
      </c>
      <c r="C57" s="7" t="s">
        <v>481</v>
      </c>
      <c r="D57" s="86">
        <v>111</v>
      </c>
      <c r="E57" s="138">
        <v>0.9</v>
      </c>
      <c r="F57" s="92" t="s">
        <v>272</v>
      </c>
      <c r="G57" s="8" t="s">
        <v>272</v>
      </c>
      <c r="H57" s="95">
        <v>48</v>
      </c>
      <c r="I57" s="92" t="s">
        <v>272</v>
      </c>
      <c r="J57" s="115" t="s">
        <v>272</v>
      </c>
      <c r="K57" s="126">
        <v>128</v>
      </c>
      <c r="M57" s="147"/>
      <c r="N57" s="147"/>
      <c r="O57" s="9" t="b">
        <v>0</v>
      </c>
    </row>
    <row r="58" spans="1:15">
      <c r="A58" s="57">
        <v>10411101349</v>
      </c>
      <c r="B58" s="7" t="s">
        <v>499</v>
      </c>
      <c r="C58" s="7" t="s">
        <v>310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>
        <v>48</v>
      </c>
      <c r="I58" s="92" t="s">
        <v>272</v>
      </c>
      <c r="J58" s="115" t="s">
        <v>272</v>
      </c>
      <c r="K58" s="126">
        <v>128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>
        <v>48</v>
      </c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250.54345655782402</v>
      </c>
    </row>
  </sheetData>
  <mergeCells count="3">
    <mergeCell ref="A1:A2"/>
    <mergeCell ref="B1:F2"/>
    <mergeCell ref="A3:C3"/>
  </mergeCells>
  <conditionalFormatting sqref="A10:C99">
    <cfRule type="expression" dxfId="35" priority="4">
      <formula>AND(NOT($R$3),NOT($O10))</formula>
    </cfRule>
  </conditionalFormatting>
  <conditionalFormatting sqref="E10:E99">
    <cfRule type="cellIs" dxfId="34" priority="2" operator="lessThanOrEqual">
      <formula>$Z$6</formula>
    </cfRule>
  </conditionalFormatting>
  <conditionalFormatting sqref="G10:G99">
    <cfRule type="cellIs" dxfId="33" priority="1" operator="lessThanOrEqual">
      <formula>$Z$7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A10" sqref="A10:A28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15">
      <c r="A1" s="251">
        <v>41502</v>
      </c>
      <c r="B1" s="255" t="s">
        <v>500</v>
      </c>
      <c r="C1" s="255"/>
      <c r="D1" s="255"/>
      <c r="E1" s="255"/>
      <c r="F1" s="256"/>
      <c r="M1" s="147"/>
      <c r="N1" s="147"/>
      <c r="O1" s="100"/>
    </row>
    <row r="2" spans="1:15">
      <c r="A2" s="252"/>
      <c r="B2" s="257"/>
      <c r="C2" s="257"/>
      <c r="D2" s="257"/>
      <c r="E2" s="257"/>
      <c r="F2" s="258"/>
    </row>
    <row r="3" spans="1:15" ht="13.5" thickBot="1">
      <c r="A3" s="253" t="s">
        <v>271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15">
      <c r="A4" s="64" t="s">
        <v>32</v>
      </c>
      <c r="B4" s="51"/>
      <c r="C4" s="82"/>
      <c r="D4" s="90" t="s">
        <v>293</v>
      </c>
      <c r="E4" s="118">
        <v>125</v>
      </c>
      <c r="F4" s="120"/>
      <c r="G4" s="52"/>
      <c r="J4" s="11"/>
      <c r="K4" s="11"/>
      <c r="L4" s="12"/>
      <c r="M4" s="149"/>
      <c r="N4" s="149"/>
      <c r="O4" s="52"/>
    </row>
    <row r="5" spans="1:15">
      <c r="A5" s="64" t="s">
        <v>270</v>
      </c>
      <c r="B5" s="51"/>
      <c r="C5" s="82"/>
      <c r="D5" s="144">
        <v>0.12640447754933271</v>
      </c>
      <c r="E5" s="145">
        <v>0.56184786641929507</v>
      </c>
      <c r="F5" s="146">
        <v>1.1264044775493327</v>
      </c>
      <c r="G5" s="52"/>
      <c r="K5" s="11"/>
      <c r="L5" s="141"/>
      <c r="M5" s="150"/>
      <c r="N5" s="149"/>
      <c r="O5" s="98"/>
    </row>
    <row r="6" spans="1:15">
      <c r="A6" s="104" t="s">
        <v>255</v>
      </c>
      <c r="B6" s="105"/>
      <c r="C6" s="107"/>
      <c r="D6" s="108">
        <v>19</v>
      </c>
      <c r="E6" s="119">
        <v>8</v>
      </c>
      <c r="F6" s="121">
        <v>1</v>
      </c>
      <c r="G6" s="52"/>
      <c r="J6" s="54"/>
      <c r="K6" s="124"/>
      <c r="L6" s="142"/>
      <c r="M6" s="149"/>
      <c r="N6" s="149"/>
      <c r="O6" s="52"/>
    </row>
    <row r="7" spans="1:15" ht="13.5" thickBot="1">
      <c r="A7" s="111" t="s">
        <v>33</v>
      </c>
      <c r="B7" s="112"/>
      <c r="C7" s="112"/>
      <c r="D7" s="113"/>
      <c r="E7" s="113"/>
      <c r="F7" s="117">
        <v>1.1264044775493327</v>
      </c>
      <c r="J7" s="68"/>
      <c r="K7" s="53"/>
      <c r="M7" s="149"/>
      <c r="O7" s="99"/>
    </row>
    <row r="8" spans="1:15" ht="13.5" thickBot="1"/>
    <row r="9" spans="1:15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15">
      <c r="A10" s="57">
        <v>11511102195</v>
      </c>
      <c r="B10" s="7" t="s">
        <v>134</v>
      </c>
      <c r="C10" s="7" t="s">
        <v>8</v>
      </c>
      <c r="D10" s="85">
        <v>12</v>
      </c>
      <c r="E10" s="137">
        <v>8.3330000000000002</v>
      </c>
      <c r="F10" s="91">
        <v>1</v>
      </c>
      <c r="G10" s="133">
        <v>2.9999899999999999</v>
      </c>
      <c r="H10" s="94">
        <v>1</v>
      </c>
      <c r="I10" s="91">
        <v>125</v>
      </c>
      <c r="J10" s="114">
        <v>140.8005596936666</v>
      </c>
      <c r="K10" s="125">
        <v>200</v>
      </c>
      <c r="M10" s="147"/>
      <c r="N10" s="147"/>
      <c r="O10" s="9" t="b">
        <v>1</v>
      </c>
    </row>
    <row r="11" spans="1:15">
      <c r="A11" s="57">
        <v>11511000268</v>
      </c>
      <c r="B11" s="7" t="s">
        <v>132</v>
      </c>
      <c r="C11" s="7" t="s">
        <v>12</v>
      </c>
      <c r="D11" s="86">
        <v>80</v>
      </c>
      <c r="E11" s="138">
        <v>1.25</v>
      </c>
      <c r="F11" s="92">
        <v>9</v>
      </c>
      <c r="G11" s="8">
        <v>1.6666399999999999</v>
      </c>
      <c r="H11" s="95">
        <v>2</v>
      </c>
      <c r="I11" s="92">
        <v>107</v>
      </c>
      <c r="J11" s="115">
        <v>120.52527909777859</v>
      </c>
      <c r="K11" s="126">
        <v>180</v>
      </c>
      <c r="M11" s="147"/>
      <c r="N11" s="147"/>
      <c r="O11" s="9" t="b">
        <v>1</v>
      </c>
    </row>
    <row r="12" spans="1:15">
      <c r="A12" s="57">
        <v>11511000478</v>
      </c>
      <c r="B12" s="7" t="s">
        <v>129</v>
      </c>
      <c r="C12" s="7" t="s">
        <v>12</v>
      </c>
      <c r="D12" s="86">
        <v>22</v>
      </c>
      <c r="E12" s="138">
        <v>4.5449999999999999</v>
      </c>
      <c r="F12" s="92">
        <v>4</v>
      </c>
      <c r="G12" s="8">
        <v>2.3076599999999998</v>
      </c>
      <c r="H12" s="95">
        <v>3</v>
      </c>
      <c r="I12" s="92">
        <v>92</v>
      </c>
      <c r="J12" s="115">
        <v>103.6292119345386</v>
      </c>
      <c r="K12" s="126">
        <v>169</v>
      </c>
      <c r="M12" s="147"/>
      <c r="N12" s="147"/>
      <c r="O12" s="9" t="b">
        <v>1</v>
      </c>
    </row>
    <row r="13" spans="1:15">
      <c r="A13" s="57">
        <v>11511202971</v>
      </c>
      <c r="B13" s="7" t="s">
        <v>179</v>
      </c>
      <c r="C13" s="7" t="s">
        <v>180</v>
      </c>
      <c r="D13" s="86">
        <v>374</v>
      </c>
      <c r="E13" s="138">
        <v>0.26700000000000002</v>
      </c>
      <c r="F13" s="92">
        <v>10</v>
      </c>
      <c r="G13" s="8">
        <v>1.5789</v>
      </c>
      <c r="H13" s="95">
        <v>4</v>
      </c>
      <c r="I13" s="92">
        <v>79</v>
      </c>
      <c r="J13" s="115">
        <v>88.985953726397284</v>
      </c>
      <c r="K13" s="126">
        <v>161</v>
      </c>
      <c r="M13" s="147"/>
      <c r="N13" s="147"/>
      <c r="O13" s="9" t="b">
        <v>1</v>
      </c>
    </row>
    <row r="14" spans="1:15">
      <c r="A14" s="57">
        <v>11891101885</v>
      </c>
      <c r="B14" s="7" t="s">
        <v>326</v>
      </c>
      <c r="C14" s="7" t="s">
        <v>205</v>
      </c>
      <c r="D14" s="86">
        <v>91</v>
      </c>
      <c r="E14" s="138">
        <v>1.0980000000000001</v>
      </c>
      <c r="F14" s="92" t="s">
        <v>272</v>
      </c>
      <c r="G14" s="8" t="s">
        <v>272</v>
      </c>
      <c r="H14" s="95">
        <v>5</v>
      </c>
      <c r="I14" s="92" t="s">
        <v>272</v>
      </c>
      <c r="J14" s="115" t="s">
        <v>272</v>
      </c>
      <c r="K14" s="126">
        <v>153</v>
      </c>
      <c r="M14" s="147"/>
      <c r="N14" s="147"/>
      <c r="O14" s="9" t="b">
        <v>0</v>
      </c>
    </row>
    <row r="15" spans="1:15">
      <c r="A15" s="57">
        <v>11891000626</v>
      </c>
      <c r="B15" s="7" t="s">
        <v>445</v>
      </c>
      <c r="C15" s="7" t="s">
        <v>205</v>
      </c>
      <c r="D15" s="86">
        <v>111</v>
      </c>
      <c r="E15" s="138">
        <v>0.9</v>
      </c>
      <c r="F15" s="92" t="s">
        <v>272</v>
      </c>
      <c r="G15" s="8" t="s">
        <v>272</v>
      </c>
      <c r="H15" s="95">
        <v>6</v>
      </c>
      <c r="I15" s="92" t="s">
        <v>272</v>
      </c>
      <c r="J15" s="115" t="s">
        <v>272</v>
      </c>
      <c r="K15" s="126">
        <v>147</v>
      </c>
      <c r="M15" s="147"/>
      <c r="N15" s="147"/>
      <c r="O15" s="9" t="b">
        <v>0</v>
      </c>
    </row>
    <row r="16" spans="1:15">
      <c r="A16" s="57">
        <v>11511303451</v>
      </c>
      <c r="B16" s="7" t="s">
        <v>295</v>
      </c>
      <c r="C16" s="7" t="s">
        <v>8</v>
      </c>
      <c r="D16" s="86">
        <v>144</v>
      </c>
      <c r="E16" s="138">
        <v>0.69399999999999995</v>
      </c>
      <c r="F16" s="92">
        <v>23</v>
      </c>
      <c r="G16" s="8">
        <v>0.93742999999999999</v>
      </c>
      <c r="H16" s="95">
        <v>7</v>
      </c>
      <c r="I16" s="92">
        <v>51</v>
      </c>
      <c r="J16" s="115">
        <v>57.446628355015967</v>
      </c>
      <c r="K16" s="126">
        <v>141</v>
      </c>
      <c r="M16" s="147"/>
      <c r="N16" s="147"/>
      <c r="O16" s="9" t="b">
        <v>1</v>
      </c>
    </row>
    <row r="17" spans="1:15">
      <c r="A17" s="57">
        <v>11511303279</v>
      </c>
      <c r="B17" s="7" t="s">
        <v>264</v>
      </c>
      <c r="C17" s="7" t="s">
        <v>8</v>
      </c>
      <c r="D17" s="86">
        <v>59</v>
      </c>
      <c r="E17" s="138">
        <v>1.694</v>
      </c>
      <c r="F17" s="92">
        <v>16</v>
      </c>
      <c r="G17" s="8">
        <v>1.1999200000000001</v>
      </c>
      <c r="H17" s="95">
        <v>8</v>
      </c>
      <c r="I17" s="92">
        <v>44</v>
      </c>
      <c r="J17" s="115">
        <v>49.561797012170636</v>
      </c>
      <c r="K17" s="126">
        <v>137</v>
      </c>
      <c r="M17" s="147"/>
      <c r="N17" s="147"/>
      <c r="O17" s="9" t="b">
        <v>1</v>
      </c>
    </row>
    <row r="18" spans="1:15">
      <c r="A18" s="57">
        <v>11891101605</v>
      </c>
      <c r="B18" s="7" t="s">
        <v>501</v>
      </c>
      <c r="C18" s="7" t="s">
        <v>205</v>
      </c>
      <c r="D18" s="86" t="s">
        <v>272</v>
      </c>
      <c r="E18" s="138" t="s">
        <v>272</v>
      </c>
      <c r="F18" s="92" t="s">
        <v>272</v>
      </c>
      <c r="G18" s="8" t="s">
        <v>272</v>
      </c>
      <c r="H18" s="95">
        <v>9</v>
      </c>
      <c r="I18" s="92" t="s">
        <v>272</v>
      </c>
      <c r="J18" s="115" t="s">
        <v>272</v>
      </c>
      <c r="K18" s="126">
        <v>133</v>
      </c>
      <c r="M18" s="147"/>
      <c r="N18" s="147"/>
      <c r="O18" s="9" t="b">
        <v>0</v>
      </c>
    </row>
    <row r="19" spans="1:15">
      <c r="A19" s="57">
        <v>11511102197</v>
      </c>
      <c r="B19" s="7" t="s">
        <v>117</v>
      </c>
      <c r="C19" s="7" t="s">
        <v>8</v>
      </c>
      <c r="D19" s="86">
        <v>234</v>
      </c>
      <c r="E19" s="138">
        <v>0.42699999999999999</v>
      </c>
      <c r="F19" s="92">
        <v>44</v>
      </c>
      <c r="G19" s="8">
        <v>0.56593000000000004</v>
      </c>
      <c r="H19" s="95">
        <v>10</v>
      </c>
      <c r="I19" s="92">
        <v>33</v>
      </c>
      <c r="J19" s="115">
        <v>37.171347759127983</v>
      </c>
      <c r="K19" s="126">
        <v>130</v>
      </c>
      <c r="M19" s="147"/>
      <c r="N19" s="147"/>
      <c r="O19" s="9" t="b">
        <v>1</v>
      </c>
    </row>
    <row r="20" spans="1:15">
      <c r="A20" s="57">
        <v>11891303761</v>
      </c>
      <c r="B20" s="7" t="s">
        <v>447</v>
      </c>
      <c r="C20" s="7" t="s">
        <v>205</v>
      </c>
      <c r="D20" s="86" t="s">
        <v>272</v>
      </c>
      <c r="E20" s="138" t="s">
        <v>272</v>
      </c>
      <c r="F20" s="92" t="s">
        <v>272</v>
      </c>
      <c r="G20" s="8" t="s">
        <v>272</v>
      </c>
      <c r="H20" s="95">
        <v>11</v>
      </c>
      <c r="I20" s="92" t="s">
        <v>272</v>
      </c>
      <c r="J20" s="115" t="s">
        <v>272</v>
      </c>
      <c r="K20" s="126">
        <v>127</v>
      </c>
      <c r="M20" s="147"/>
      <c r="N20" s="147"/>
      <c r="O20" s="9" t="b">
        <v>0</v>
      </c>
    </row>
    <row r="21" spans="1:15">
      <c r="A21" s="57">
        <v>11891101887</v>
      </c>
      <c r="B21" s="7" t="s">
        <v>450</v>
      </c>
      <c r="C21" s="7" t="s">
        <v>205</v>
      </c>
      <c r="D21" s="86">
        <v>134</v>
      </c>
      <c r="E21" s="138">
        <v>0.746</v>
      </c>
      <c r="F21" s="92" t="s">
        <v>272</v>
      </c>
      <c r="G21" s="8" t="s">
        <v>272</v>
      </c>
      <c r="H21" s="95">
        <v>12</v>
      </c>
      <c r="I21" s="92" t="s">
        <v>272</v>
      </c>
      <c r="J21" s="115" t="s">
        <v>272</v>
      </c>
      <c r="K21" s="126">
        <v>125</v>
      </c>
      <c r="M21" s="147"/>
      <c r="N21" s="147"/>
      <c r="O21" s="9" t="b">
        <v>0</v>
      </c>
    </row>
    <row r="22" spans="1:15">
      <c r="A22" s="57">
        <v>11891202773</v>
      </c>
      <c r="B22" s="7" t="s">
        <v>446</v>
      </c>
      <c r="C22" s="7" t="s">
        <v>205</v>
      </c>
      <c r="D22" s="86">
        <v>255</v>
      </c>
      <c r="E22" s="138">
        <v>0.39200000000000002</v>
      </c>
      <c r="F22" s="92" t="s">
        <v>272</v>
      </c>
      <c r="G22" s="8" t="s">
        <v>272</v>
      </c>
      <c r="H22" s="95">
        <v>13</v>
      </c>
      <c r="I22" s="92" t="s">
        <v>272</v>
      </c>
      <c r="J22" s="115" t="s">
        <v>272</v>
      </c>
      <c r="K22" s="126">
        <v>122</v>
      </c>
      <c r="M22" s="147"/>
      <c r="N22" s="147"/>
      <c r="O22" s="9" t="b">
        <v>0</v>
      </c>
    </row>
    <row r="23" spans="1:15">
      <c r="A23" s="57" t="s">
        <v>614</v>
      </c>
      <c r="B23" s="7" t="s">
        <v>449</v>
      </c>
      <c r="C23" s="7" t="s">
        <v>205</v>
      </c>
      <c r="D23" s="86" t="s">
        <v>272</v>
      </c>
      <c r="E23" s="138" t="s">
        <v>272</v>
      </c>
      <c r="F23" s="92" t="s">
        <v>272</v>
      </c>
      <c r="G23" s="8" t="s">
        <v>272</v>
      </c>
      <c r="H23" s="95">
        <v>14</v>
      </c>
      <c r="I23" s="92" t="s">
        <v>272</v>
      </c>
      <c r="J23" s="115" t="s">
        <v>272</v>
      </c>
      <c r="K23" s="126">
        <v>120</v>
      </c>
      <c r="M23" s="147"/>
      <c r="N23" s="147"/>
      <c r="O23" s="9" t="b">
        <v>0</v>
      </c>
    </row>
    <row r="24" spans="1:15">
      <c r="A24" s="57">
        <v>11891303733</v>
      </c>
      <c r="B24" s="7" t="s">
        <v>502</v>
      </c>
      <c r="C24" s="7" t="s">
        <v>205</v>
      </c>
      <c r="D24" s="86" t="s">
        <v>272</v>
      </c>
      <c r="E24" s="138" t="s">
        <v>272</v>
      </c>
      <c r="F24" s="92" t="s">
        <v>272</v>
      </c>
      <c r="G24" s="8" t="s">
        <v>272</v>
      </c>
      <c r="H24" s="95">
        <v>15</v>
      </c>
      <c r="I24" s="92" t="s">
        <v>272</v>
      </c>
      <c r="J24" s="115" t="s">
        <v>272</v>
      </c>
      <c r="K24" s="126">
        <v>118</v>
      </c>
      <c r="M24" s="147"/>
      <c r="N24" s="147"/>
      <c r="O24" s="9" t="b">
        <v>0</v>
      </c>
    </row>
    <row r="25" spans="1:15">
      <c r="A25" s="57">
        <v>11891202793</v>
      </c>
      <c r="B25" s="7" t="s">
        <v>503</v>
      </c>
      <c r="C25" s="7" t="s">
        <v>205</v>
      </c>
      <c r="D25" s="86" t="s">
        <v>272</v>
      </c>
      <c r="E25" s="138" t="s">
        <v>272</v>
      </c>
      <c r="F25" s="92" t="s">
        <v>272</v>
      </c>
      <c r="G25" s="8" t="s">
        <v>272</v>
      </c>
      <c r="H25" s="95">
        <v>16</v>
      </c>
      <c r="I25" s="92" t="s">
        <v>272</v>
      </c>
      <c r="J25" s="115" t="s">
        <v>272</v>
      </c>
      <c r="K25" s="126">
        <v>116</v>
      </c>
      <c r="M25" s="147"/>
      <c r="N25" s="147"/>
      <c r="O25" s="9" t="b">
        <v>0</v>
      </c>
    </row>
    <row r="26" spans="1:15">
      <c r="A26" s="57">
        <v>11511101589</v>
      </c>
      <c r="B26" s="7" t="s">
        <v>160</v>
      </c>
      <c r="C26" s="7" t="s">
        <v>46</v>
      </c>
      <c r="D26" s="86">
        <v>185</v>
      </c>
      <c r="E26" s="138">
        <v>0.54</v>
      </c>
      <c r="F26" s="92">
        <v>26</v>
      </c>
      <c r="G26" s="8">
        <v>0.85697000000000001</v>
      </c>
      <c r="H26" s="95">
        <v>17</v>
      </c>
      <c r="I26" s="92">
        <v>10</v>
      </c>
      <c r="J26" s="115">
        <v>11.264044775493327</v>
      </c>
      <c r="K26" s="126">
        <v>114</v>
      </c>
      <c r="M26" s="147"/>
      <c r="N26" s="147"/>
      <c r="O26" s="9" t="b">
        <v>1</v>
      </c>
    </row>
    <row r="27" spans="1:15">
      <c r="A27" s="57">
        <v>11891303758</v>
      </c>
      <c r="B27" s="7" t="s">
        <v>504</v>
      </c>
      <c r="C27" s="7" t="s">
        <v>205</v>
      </c>
      <c r="D27" s="86" t="s">
        <v>272</v>
      </c>
      <c r="E27" s="138" t="s">
        <v>272</v>
      </c>
      <c r="F27" s="92" t="s">
        <v>272</v>
      </c>
      <c r="G27" s="8" t="s">
        <v>272</v>
      </c>
      <c r="H27" s="95">
        <v>18</v>
      </c>
      <c r="I27" s="92" t="s">
        <v>272</v>
      </c>
      <c r="J27" s="115" t="s">
        <v>272</v>
      </c>
      <c r="K27" s="126">
        <v>113</v>
      </c>
      <c r="M27" s="147"/>
      <c r="N27" s="147"/>
      <c r="O27" s="9" t="b">
        <v>0</v>
      </c>
    </row>
    <row r="28" spans="1:15">
      <c r="A28" s="57">
        <v>11891101890</v>
      </c>
      <c r="B28" s="7" t="s">
        <v>505</v>
      </c>
      <c r="C28" s="7" t="s">
        <v>205</v>
      </c>
      <c r="D28" s="86">
        <v>480</v>
      </c>
      <c r="E28" s="138">
        <v>0.20799999999999999</v>
      </c>
      <c r="F28" s="92" t="s">
        <v>272</v>
      </c>
      <c r="G28" s="8" t="s">
        <v>272</v>
      </c>
      <c r="H28" s="95">
        <v>19</v>
      </c>
      <c r="I28" s="92" t="s">
        <v>272</v>
      </c>
      <c r="J28" s="115" t="s">
        <v>272</v>
      </c>
      <c r="K28" s="126">
        <v>112</v>
      </c>
      <c r="M28" s="147"/>
      <c r="N28" s="147"/>
      <c r="O28" s="9" t="b">
        <v>0</v>
      </c>
    </row>
    <row r="29" spans="1:15">
      <c r="A29" s="57"/>
      <c r="B29" s="7" t="s">
        <v>272</v>
      </c>
      <c r="C29" s="7" t="s">
        <v>272</v>
      </c>
      <c r="D29" s="86" t="s">
        <v>272</v>
      </c>
      <c r="E29" s="138" t="s">
        <v>272</v>
      </c>
      <c r="F29" s="92" t="s">
        <v>272</v>
      </c>
      <c r="G29" s="8" t="s">
        <v>272</v>
      </c>
      <c r="H29" s="95"/>
      <c r="I29" s="92" t="s">
        <v>272</v>
      </c>
      <c r="J29" s="115" t="s">
        <v>272</v>
      </c>
      <c r="K29" s="126" t="s">
        <v>272</v>
      </c>
      <c r="M29" s="147"/>
      <c r="N29" s="147"/>
      <c r="O29" s="9" t="b">
        <v>0</v>
      </c>
    </row>
    <row r="30" spans="1:15">
      <c r="A30" s="57"/>
      <c r="B30" s="7" t="s">
        <v>272</v>
      </c>
      <c r="C30" s="7" t="s">
        <v>272</v>
      </c>
      <c r="D30" s="86" t="s">
        <v>272</v>
      </c>
      <c r="E30" s="138" t="s">
        <v>272</v>
      </c>
      <c r="F30" s="92" t="s">
        <v>272</v>
      </c>
      <c r="G30" s="8" t="s">
        <v>272</v>
      </c>
      <c r="H30" s="95"/>
      <c r="I30" s="92" t="s">
        <v>272</v>
      </c>
      <c r="J30" s="115" t="s">
        <v>272</v>
      </c>
      <c r="K30" s="126" t="s">
        <v>272</v>
      </c>
      <c r="M30" s="147"/>
      <c r="N30" s="147"/>
      <c r="O30" s="9" t="b">
        <v>0</v>
      </c>
    </row>
    <row r="31" spans="1:15">
      <c r="A31" s="57"/>
      <c r="B31" s="7" t="s">
        <v>272</v>
      </c>
      <c r="C31" s="7" t="s">
        <v>272</v>
      </c>
      <c r="D31" s="86" t="s">
        <v>272</v>
      </c>
      <c r="E31" s="138" t="s">
        <v>272</v>
      </c>
      <c r="F31" s="92" t="s">
        <v>272</v>
      </c>
      <c r="G31" s="8" t="s">
        <v>272</v>
      </c>
      <c r="H31" s="95"/>
      <c r="I31" s="92" t="s">
        <v>272</v>
      </c>
      <c r="J31" s="115" t="s">
        <v>272</v>
      </c>
      <c r="K31" s="126" t="s">
        <v>272</v>
      </c>
      <c r="M31" s="147"/>
      <c r="N31" s="147"/>
      <c r="O31" s="9" t="b">
        <v>0</v>
      </c>
    </row>
    <row r="32" spans="1:15">
      <c r="A32" s="57"/>
      <c r="B32" s="7" t="s">
        <v>272</v>
      </c>
      <c r="C32" s="7" t="s">
        <v>272</v>
      </c>
      <c r="D32" s="86" t="s">
        <v>272</v>
      </c>
      <c r="E32" s="138" t="s">
        <v>272</v>
      </c>
      <c r="F32" s="92" t="s">
        <v>272</v>
      </c>
      <c r="G32" s="8" t="s">
        <v>272</v>
      </c>
      <c r="H32" s="95"/>
      <c r="I32" s="92" t="s">
        <v>272</v>
      </c>
      <c r="J32" s="115" t="s">
        <v>272</v>
      </c>
      <c r="K32" s="126" t="s">
        <v>272</v>
      </c>
      <c r="M32" s="147"/>
      <c r="N32" s="147"/>
      <c r="O32" s="9" t="b">
        <v>0</v>
      </c>
    </row>
    <row r="33" spans="1:15">
      <c r="A33" s="57"/>
      <c r="B33" s="7" t="s">
        <v>272</v>
      </c>
      <c r="C33" s="7" t="s">
        <v>272</v>
      </c>
      <c r="D33" s="86" t="s">
        <v>272</v>
      </c>
      <c r="E33" s="138" t="s">
        <v>272</v>
      </c>
      <c r="F33" s="92" t="s">
        <v>272</v>
      </c>
      <c r="G33" s="8" t="s">
        <v>272</v>
      </c>
      <c r="H33" s="95"/>
      <c r="I33" s="92" t="s">
        <v>272</v>
      </c>
      <c r="J33" s="115" t="s">
        <v>272</v>
      </c>
      <c r="K33" s="126" t="s">
        <v>272</v>
      </c>
      <c r="M33" s="147"/>
      <c r="N33" s="147"/>
      <c r="O33" s="9" t="b">
        <v>0</v>
      </c>
    </row>
    <row r="34" spans="1:15">
      <c r="A34" s="57"/>
      <c r="B34" s="7" t="s">
        <v>272</v>
      </c>
      <c r="C34" s="7" t="s">
        <v>272</v>
      </c>
      <c r="D34" s="86" t="s">
        <v>272</v>
      </c>
      <c r="E34" s="138" t="s">
        <v>272</v>
      </c>
      <c r="F34" s="92" t="s">
        <v>272</v>
      </c>
      <c r="G34" s="8" t="s">
        <v>272</v>
      </c>
      <c r="H34" s="95"/>
      <c r="I34" s="92" t="s">
        <v>272</v>
      </c>
      <c r="J34" s="115" t="s">
        <v>272</v>
      </c>
      <c r="K34" s="126" t="s">
        <v>272</v>
      </c>
      <c r="M34" s="147"/>
      <c r="N34" s="147"/>
      <c r="O34" s="9" t="b">
        <v>0</v>
      </c>
    </row>
    <row r="35" spans="1:15">
      <c r="A35" s="57"/>
      <c r="B35" s="7" t="s">
        <v>272</v>
      </c>
      <c r="C35" s="7" t="s">
        <v>272</v>
      </c>
      <c r="D35" s="86" t="s">
        <v>272</v>
      </c>
      <c r="E35" s="138" t="s">
        <v>272</v>
      </c>
      <c r="F35" s="92" t="s">
        <v>272</v>
      </c>
      <c r="G35" s="8" t="s">
        <v>272</v>
      </c>
      <c r="H35" s="95"/>
      <c r="I35" s="92" t="s">
        <v>272</v>
      </c>
      <c r="J35" s="115" t="s">
        <v>272</v>
      </c>
      <c r="K35" s="126" t="s">
        <v>272</v>
      </c>
      <c r="M35" s="147"/>
      <c r="N35" s="147"/>
      <c r="O35" s="9" t="b">
        <v>0</v>
      </c>
    </row>
    <row r="36" spans="1:15">
      <c r="A36" s="57"/>
      <c r="B36" s="7" t="s">
        <v>272</v>
      </c>
      <c r="C36" s="7" t="s">
        <v>272</v>
      </c>
      <c r="D36" s="86" t="s">
        <v>272</v>
      </c>
      <c r="E36" s="138" t="s">
        <v>272</v>
      </c>
      <c r="F36" s="92" t="s">
        <v>272</v>
      </c>
      <c r="G36" s="8" t="s">
        <v>272</v>
      </c>
      <c r="H36" s="95"/>
      <c r="I36" s="92" t="s">
        <v>272</v>
      </c>
      <c r="J36" s="115" t="s">
        <v>272</v>
      </c>
      <c r="K36" s="126" t="s">
        <v>272</v>
      </c>
      <c r="M36" s="147"/>
      <c r="N36" s="147"/>
      <c r="O36" s="9" t="b">
        <v>0</v>
      </c>
    </row>
    <row r="37" spans="1:15">
      <c r="A37" s="57"/>
      <c r="B37" s="7" t="s">
        <v>272</v>
      </c>
      <c r="C37" s="7" t="s">
        <v>272</v>
      </c>
      <c r="D37" s="86" t="s">
        <v>272</v>
      </c>
      <c r="E37" s="138" t="s">
        <v>272</v>
      </c>
      <c r="F37" s="92" t="s">
        <v>272</v>
      </c>
      <c r="G37" s="8" t="s">
        <v>272</v>
      </c>
      <c r="H37" s="95"/>
      <c r="I37" s="92" t="s">
        <v>272</v>
      </c>
      <c r="J37" s="115" t="s">
        <v>272</v>
      </c>
      <c r="K37" s="126" t="s">
        <v>272</v>
      </c>
      <c r="M37" s="147"/>
      <c r="N37" s="147"/>
      <c r="O37" s="9" t="b">
        <v>0</v>
      </c>
    </row>
    <row r="38" spans="1:15">
      <c r="A38" s="57"/>
      <c r="B38" s="7" t="s">
        <v>272</v>
      </c>
      <c r="C38" s="7" t="s">
        <v>272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/>
      <c r="I38" s="92" t="s">
        <v>272</v>
      </c>
      <c r="J38" s="115" t="s">
        <v>272</v>
      </c>
      <c r="K38" s="126" t="s">
        <v>272</v>
      </c>
      <c r="M38" s="147"/>
      <c r="N38" s="147"/>
      <c r="O38" s="9" t="b">
        <v>0</v>
      </c>
    </row>
    <row r="39" spans="1:15">
      <c r="A39" s="57"/>
      <c r="B39" s="7" t="s">
        <v>272</v>
      </c>
      <c r="C39" s="7" t="s">
        <v>272</v>
      </c>
      <c r="D39" s="86" t="s">
        <v>272</v>
      </c>
      <c r="E39" s="138" t="s">
        <v>272</v>
      </c>
      <c r="F39" s="92" t="s">
        <v>272</v>
      </c>
      <c r="G39" s="8" t="s">
        <v>272</v>
      </c>
      <c r="H39" s="95"/>
      <c r="I39" s="92" t="s">
        <v>272</v>
      </c>
      <c r="J39" s="115" t="s">
        <v>272</v>
      </c>
      <c r="K39" s="126" t="s">
        <v>272</v>
      </c>
      <c r="M39" s="147"/>
      <c r="N39" s="147"/>
      <c r="O39" s="9" t="b">
        <v>0</v>
      </c>
    </row>
    <row r="40" spans="1:15">
      <c r="A40" s="57"/>
      <c r="B40" s="7" t="s">
        <v>272</v>
      </c>
      <c r="C40" s="7" t="s">
        <v>272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/>
      <c r="I40" s="92" t="s">
        <v>272</v>
      </c>
      <c r="J40" s="115" t="s">
        <v>272</v>
      </c>
      <c r="K40" s="126" t="s">
        <v>272</v>
      </c>
      <c r="M40" s="147"/>
      <c r="N40" s="147"/>
      <c r="O40" s="9" t="b">
        <v>0</v>
      </c>
    </row>
    <row r="41" spans="1:15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  <c r="M41" s="147"/>
      <c r="N41" s="147"/>
      <c r="O41" s="9" t="b">
        <v>0</v>
      </c>
    </row>
    <row r="42" spans="1:15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  <c r="M42" s="147"/>
      <c r="N42" s="147"/>
      <c r="O42" s="9" t="b">
        <v>0</v>
      </c>
    </row>
    <row r="43" spans="1:15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  <c r="M43" s="147"/>
      <c r="N43" s="147"/>
      <c r="O43" s="9" t="b">
        <v>0</v>
      </c>
    </row>
    <row r="44" spans="1:15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  <c r="M44" s="147"/>
      <c r="N44" s="147"/>
      <c r="O44" s="9" t="b">
        <v>0</v>
      </c>
    </row>
    <row r="45" spans="1:15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  <c r="M45" s="147"/>
      <c r="N45" s="147"/>
      <c r="O45" s="9" t="b">
        <v>0</v>
      </c>
    </row>
    <row r="46" spans="1:15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  <c r="M46" s="147"/>
      <c r="N46" s="147"/>
      <c r="O46" s="9" t="b">
        <v>0</v>
      </c>
    </row>
    <row r="47" spans="1:15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  <c r="M47" s="147"/>
      <c r="N47" s="147"/>
      <c r="O47" s="9" t="b">
        <v>0</v>
      </c>
    </row>
    <row r="48" spans="1:15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  <c r="M48" s="147"/>
      <c r="N48" s="147"/>
      <c r="O48" s="9" t="b">
        <v>0</v>
      </c>
    </row>
    <row r="49" spans="1:15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  <c r="M49" s="147"/>
      <c r="N49" s="147"/>
      <c r="O49" s="9" t="b">
        <v>0</v>
      </c>
    </row>
    <row r="50" spans="1:15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  <c r="M50" s="147"/>
      <c r="N50" s="147"/>
      <c r="O50" s="9" t="b">
        <v>0</v>
      </c>
    </row>
    <row r="51" spans="1:15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  <c r="M51" s="147"/>
      <c r="N51" s="147"/>
      <c r="O51" s="9" t="b">
        <v>0</v>
      </c>
    </row>
    <row r="52" spans="1:15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 t="b">
        <v>0</v>
      </c>
    </row>
    <row r="53" spans="1:15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 t="b">
        <v>0</v>
      </c>
    </row>
    <row r="54" spans="1:15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 t="b">
        <v>0</v>
      </c>
    </row>
    <row r="55" spans="1:15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 t="b">
        <v>0</v>
      </c>
    </row>
    <row r="56" spans="1:15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 t="b">
        <v>0</v>
      </c>
    </row>
    <row r="57" spans="1:15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609.38482235418894</v>
      </c>
    </row>
  </sheetData>
  <mergeCells count="3">
    <mergeCell ref="A1:A2"/>
    <mergeCell ref="B1:F2"/>
    <mergeCell ref="A3:C3"/>
  </mergeCells>
  <conditionalFormatting sqref="A10:C99">
    <cfRule type="expression" dxfId="32" priority="4">
      <formula>AND(NOT($R$3),NOT($O10))</formula>
    </cfRule>
  </conditionalFormatting>
  <conditionalFormatting sqref="E10:E99">
    <cfRule type="cellIs" dxfId="31" priority="2" operator="lessThanOrEqual">
      <formula>$Z$6</formula>
    </cfRule>
  </conditionalFormatting>
  <conditionalFormatting sqref="G10:G99">
    <cfRule type="cellIs" dxfId="30" priority="1" operator="lessThanOrEqual">
      <formula>$Z$7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A10" sqref="A10:A34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15">
      <c r="A1" s="251">
        <v>41504</v>
      </c>
      <c r="B1" s="255" t="s">
        <v>500</v>
      </c>
      <c r="C1" s="255"/>
      <c r="D1" s="255"/>
      <c r="E1" s="255"/>
      <c r="F1" s="256"/>
      <c r="M1" s="147"/>
      <c r="N1" s="147"/>
      <c r="O1" s="100"/>
    </row>
    <row r="2" spans="1:15">
      <c r="A2" s="252"/>
      <c r="B2" s="257"/>
      <c r="C2" s="257"/>
      <c r="D2" s="257"/>
      <c r="E2" s="257"/>
      <c r="F2" s="258"/>
    </row>
    <row r="3" spans="1:15" ht="13.5" thickBot="1">
      <c r="A3" s="253" t="s">
        <v>274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15">
      <c r="A4" s="64" t="s">
        <v>32</v>
      </c>
      <c r="B4" s="51"/>
      <c r="C4" s="82"/>
      <c r="D4" s="90" t="s">
        <v>293</v>
      </c>
      <c r="E4" s="118">
        <v>125</v>
      </c>
      <c r="F4" s="120"/>
      <c r="G4" s="52"/>
      <c r="J4" s="11"/>
      <c r="K4" s="11"/>
      <c r="L4" s="12"/>
      <c r="M4" s="149"/>
      <c r="N4" s="149"/>
      <c r="O4" s="52"/>
    </row>
    <row r="5" spans="1:15">
      <c r="A5" s="64" t="s">
        <v>270</v>
      </c>
      <c r="B5" s="51"/>
      <c r="C5" s="82"/>
      <c r="D5" s="144">
        <v>0.13607627174505771</v>
      </c>
      <c r="E5" s="145">
        <v>0.61553014842300557</v>
      </c>
      <c r="F5" s="146">
        <v>1.1360762717450577</v>
      </c>
      <c r="G5" s="52"/>
      <c r="K5" s="11"/>
      <c r="L5" s="141"/>
      <c r="M5" s="150"/>
      <c r="N5" s="149"/>
      <c r="O5" s="98"/>
    </row>
    <row r="6" spans="1:15">
      <c r="A6" s="104" t="s">
        <v>255</v>
      </c>
      <c r="B6" s="105"/>
      <c r="C6" s="107"/>
      <c r="D6" s="108">
        <v>25</v>
      </c>
      <c r="E6" s="119">
        <v>9</v>
      </c>
      <c r="F6" s="121">
        <v>1</v>
      </c>
      <c r="G6" s="52"/>
      <c r="J6" s="54"/>
      <c r="K6" s="124"/>
      <c r="L6" s="142"/>
      <c r="M6" s="149"/>
      <c r="N6" s="149"/>
      <c r="O6" s="52"/>
    </row>
    <row r="7" spans="1:15" ht="13.5" thickBot="1">
      <c r="A7" s="111" t="s">
        <v>33</v>
      </c>
      <c r="B7" s="112"/>
      <c r="C7" s="112"/>
      <c r="D7" s="113"/>
      <c r="E7" s="113"/>
      <c r="F7" s="117">
        <v>1.1360762717450577</v>
      </c>
      <c r="J7" s="68"/>
      <c r="K7" s="53"/>
      <c r="M7" s="149"/>
      <c r="O7" s="99"/>
    </row>
    <row r="8" spans="1:15" ht="13.5" thickBot="1"/>
    <row r="9" spans="1:15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15">
      <c r="A10" s="57">
        <v>11511102195</v>
      </c>
      <c r="B10" s="7" t="s">
        <v>134</v>
      </c>
      <c r="C10" s="7" t="s">
        <v>8</v>
      </c>
      <c r="D10" s="85">
        <v>12</v>
      </c>
      <c r="E10" s="137">
        <v>8.3330000000000002</v>
      </c>
      <c r="F10" s="91">
        <v>1</v>
      </c>
      <c r="G10" s="133">
        <v>2.9999899999999999</v>
      </c>
      <c r="H10" s="94">
        <v>1</v>
      </c>
      <c r="I10" s="91">
        <v>125</v>
      </c>
      <c r="J10" s="114">
        <v>142.00953396813222</v>
      </c>
      <c r="K10" s="125">
        <v>200</v>
      </c>
      <c r="M10" s="147"/>
      <c r="N10" s="147"/>
      <c r="O10" s="9" t="b">
        <v>1</v>
      </c>
    </row>
    <row r="11" spans="1:15">
      <c r="A11" s="57">
        <v>11511202971</v>
      </c>
      <c r="B11" s="7" t="s">
        <v>179</v>
      </c>
      <c r="C11" s="7" t="s">
        <v>180</v>
      </c>
      <c r="D11" s="86">
        <v>374</v>
      </c>
      <c r="E11" s="138">
        <v>0.26700000000000002</v>
      </c>
      <c r="F11" s="92">
        <v>9</v>
      </c>
      <c r="G11" s="8">
        <v>1.6666399999999999</v>
      </c>
      <c r="H11" s="95">
        <v>2</v>
      </c>
      <c r="I11" s="92">
        <v>107</v>
      </c>
      <c r="J11" s="115">
        <v>121.56016107672117</v>
      </c>
      <c r="K11" s="126">
        <v>180</v>
      </c>
      <c r="M11" s="147"/>
      <c r="N11" s="147"/>
      <c r="O11" s="9" t="b">
        <v>1</v>
      </c>
    </row>
    <row r="12" spans="1:15">
      <c r="A12" s="57">
        <v>11511000268</v>
      </c>
      <c r="B12" s="7" t="s">
        <v>132</v>
      </c>
      <c r="C12" s="7" t="s">
        <v>12</v>
      </c>
      <c r="D12" s="86">
        <v>80</v>
      </c>
      <c r="E12" s="138">
        <v>1.25</v>
      </c>
      <c r="F12" s="92">
        <v>6</v>
      </c>
      <c r="G12" s="8">
        <v>1.99997</v>
      </c>
      <c r="H12" s="95">
        <v>3</v>
      </c>
      <c r="I12" s="92">
        <v>92</v>
      </c>
      <c r="J12" s="115">
        <v>104.5190170005453</v>
      </c>
      <c r="K12" s="126">
        <v>169</v>
      </c>
      <c r="M12" s="147"/>
      <c r="N12" s="147"/>
      <c r="O12" s="9" t="b">
        <v>1</v>
      </c>
    </row>
    <row r="13" spans="1:15">
      <c r="A13" s="57">
        <v>11891101885</v>
      </c>
      <c r="B13" s="7" t="s">
        <v>326</v>
      </c>
      <c r="C13" s="7" t="s">
        <v>205</v>
      </c>
      <c r="D13" s="86">
        <v>91</v>
      </c>
      <c r="E13" s="138">
        <v>1.0980000000000001</v>
      </c>
      <c r="F13" s="92" t="s">
        <v>272</v>
      </c>
      <c r="G13" s="8" t="s">
        <v>272</v>
      </c>
      <c r="H13" s="95">
        <v>4</v>
      </c>
      <c r="I13" s="92" t="s">
        <v>272</v>
      </c>
      <c r="J13" s="115" t="s">
        <v>272</v>
      </c>
      <c r="K13" s="126">
        <v>161</v>
      </c>
      <c r="M13" s="147"/>
      <c r="N13" s="147"/>
      <c r="O13" s="9" t="b">
        <v>0</v>
      </c>
    </row>
    <row r="14" spans="1:15">
      <c r="A14" s="57">
        <v>11891202741</v>
      </c>
      <c r="B14" s="7" t="s">
        <v>428</v>
      </c>
      <c r="C14" s="7" t="s">
        <v>205</v>
      </c>
      <c r="D14" s="86">
        <v>94</v>
      </c>
      <c r="E14" s="138">
        <v>1.0629999999999999</v>
      </c>
      <c r="F14" s="92" t="s">
        <v>272</v>
      </c>
      <c r="G14" s="8" t="s">
        <v>272</v>
      </c>
      <c r="H14" s="95">
        <v>5</v>
      </c>
      <c r="I14" s="92" t="s">
        <v>272</v>
      </c>
      <c r="J14" s="115" t="s">
        <v>272</v>
      </c>
      <c r="K14" s="126">
        <v>153</v>
      </c>
      <c r="M14" s="147"/>
      <c r="N14" s="147"/>
      <c r="O14" s="9" t="b">
        <v>0</v>
      </c>
    </row>
    <row r="15" spans="1:15">
      <c r="A15" s="57">
        <v>11511000478</v>
      </c>
      <c r="B15" s="7" t="s">
        <v>129</v>
      </c>
      <c r="C15" s="7" t="s">
        <v>12</v>
      </c>
      <c r="D15" s="86">
        <v>22</v>
      </c>
      <c r="E15" s="138">
        <v>4.5449999999999999</v>
      </c>
      <c r="F15" s="92">
        <v>4</v>
      </c>
      <c r="G15" s="8">
        <v>2.3076300000000001</v>
      </c>
      <c r="H15" s="95">
        <v>6</v>
      </c>
      <c r="I15" s="92">
        <v>59</v>
      </c>
      <c r="J15" s="115">
        <v>67.028500032958405</v>
      </c>
      <c r="K15" s="126">
        <v>147</v>
      </c>
      <c r="M15" s="147"/>
      <c r="N15" s="147"/>
      <c r="O15" s="9" t="b">
        <v>1</v>
      </c>
    </row>
    <row r="16" spans="1:15">
      <c r="A16" s="57">
        <v>11891000626</v>
      </c>
      <c r="B16" s="7" t="s">
        <v>445</v>
      </c>
      <c r="C16" s="7" t="s">
        <v>205</v>
      </c>
      <c r="D16" s="86">
        <v>111</v>
      </c>
      <c r="E16" s="138">
        <v>0.9</v>
      </c>
      <c r="F16" s="92" t="s">
        <v>272</v>
      </c>
      <c r="G16" s="8" t="s">
        <v>272</v>
      </c>
      <c r="H16" s="95">
        <v>7</v>
      </c>
      <c r="I16" s="92" t="s">
        <v>272</v>
      </c>
      <c r="J16" s="115" t="s">
        <v>272</v>
      </c>
      <c r="K16" s="126">
        <v>141</v>
      </c>
      <c r="M16" s="147"/>
      <c r="N16" s="147"/>
      <c r="O16" s="9" t="b">
        <v>0</v>
      </c>
    </row>
    <row r="17" spans="1:15">
      <c r="A17" s="57">
        <v>11511303451</v>
      </c>
      <c r="B17" s="7" t="s">
        <v>295</v>
      </c>
      <c r="C17" s="7" t="s">
        <v>8</v>
      </c>
      <c r="D17" s="86">
        <v>144</v>
      </c>
      <c r="E17" s="138">
        <v>0.69399999999999995</v>
      </c>
      <c r="F17" s="92">
        <v>22</v>
      </c>
      <c r="G17" s="8">
        <v>0.96765999999999996</v>
      </c>
      <c r="H17" s="95">
        <v>8</v>
      </c>
      <c r="I17" s="92">
        <v>44</v>
      </c>
      <c r="J17" s="115">
        <v>49.987355956782537</v>
      </c>
      <c r="K17" s="126">
        <v>137</v>
      </c>
      <c r="M17" s="147"/>
      <c r="N17" s="147"/>
      <c r="O17" s="9" t="b">
        <v>1</v>
      </c>
    </row>
    <row r="18" spans="1:15">
      <c r="A18" s="57">
        <v>11511102197</v>
      </c>
      <c r="B18" s="7" t="s">
        <v>117</v>
      </c>
      <c r="C18" s="7" t="s">
        <v>8</v>
      </c>
      <c r="D18" s="86">
        <v>234</v>
      </c>
      <c r="E18" s="138">
        <v>0.42699999999999999</v>
      </c>
      <c r="F18" s="92">
        <v>28</v>
      </c>
      <c r="G18" s="8">
        <v>0.81072</v>
      </c>
      <c r="H18" s="95">
        <v>9</v>
      </c>
      <c r="I18" s="92">
        <v>30.75</v>
      </c>
      <c r="J18" s="115">
        <v>34.93434535616052</v>
      </c>
      <c r="K18" s="126">
        <v>133</v>
      </c>
      <c r="M18" s="147"/>
      <c r="N18" s="147"/>
      <c r="O18" s="9" t="b">
        <v>1</v>
      </c>
    </row>
    <row r="19" spans="1:15">
      <c r="A19" s="57">
        <v>11891303766</v>
      </c>
      <c r="B19" s="7" t="s">
        <v>506</v>
      </c>
      <c r="C19" s="7" t="s">
        <v>205</v>
      </c>
      <c r="D19" s="86" t="s">
        <v>272</v>
      </c>
      <c r="E19" s="138" t="s">
        <v>272</v>
      </c>
      <c r="F19" s="92" t="s">
        <v>272</v>
      </c>
      <c r="G19" s="8" t="s">
        <v>272</v>
      </c>
      <c r="H19" s="95">
        <v>9</v>
      </c>
      <c r="I19" s="92" t="s">
        <v>272</v>
      </c>
      <c r="J19" s="115" t="s">
        <v>272</v>
      </c>
      <c r="K19" s="126">
        <v>133</v>
      </c>
      <c r="M19" s="147"/>
      <c r="N19" s="147"/>
      <c r="O19" s="9" t="b">
        <v>0</v>
      </c>
    </row>
    <row r="20" spans="1:15">
      <c r="A20" s="57">
        <v>11891101890</v>
      </c>
      <c r="B20" s="7" t="s">
        <v>505</v>
      </c>
      <c r="C20" s="7" t="s">
        <v>205</v>
      </c>
      <c r="D20" s="86">
        <v>480</v>
      </c>
      <c r="E20" s="138">
        <v>0.20799999999999999</v>
      </c>
      <c r="F20" s="92" t="s">
        <v>272</v>
      </c>
      <c r="G20" s="8" t="s">
        <v>272</v>
      </c>
      <c r="H20" s="95">
        <v>9</v>
      </c>
      <c r="I20" s="92" t="s">
        <v>272</v>
      </c>
      <c r="J20" s="115" t="s">
        <v>272</v>
      </c>
      <c r="K20" s="126">
        <v>133</v>
      </c>
      <c r="M20" s="147"/>
      <c r="N20" s="147"/>
      <c r="O20" s="9" t="b">
        <v>0</v>
      </c>
    </row>
    <row r="21" spans="1:15">
      <c r="A21" s="57">
        <v>11511303279</v>
      </c>
      <c r="B21" s="7" t="s">
        <v>264</v>
      </c>
      <c r="C21" s="7" t="s">
        <v>8</v>
      </c>
      <c r="D21" s="86">
        <v>59</v>
      </c>
      <c r="E21" s="138">
        <v>1.694</v>
      </c>
      <c r="F21" s="92">
        <v>16</v>
      </c>
      <c r="G21" s="8">
        <v>1.1998800000000001</v>
      </c>
      <c r="H21" s="95">
        <v>9</v>
      </c>
      <c r="I21" s="92">
        <v>30.75</v>
      </c>
      <c r="J21" s="115">
        <v>34.93434535616052</v>
      </c>
      <c r="K21" s="126">
        <v>133</v>
      </c>
      <c r="M21" s="147"/>
      <c r="N21" s="147"/>
      <c r="O21" s="9" t="b">
        <v>1</v>
      </c>
    </row>
    <row r="22" spans="1:15">
      <c r="A22" s="57">
        <v>11891303748</v>
      </c>
      <c r="B22" s="7" t="s">
        <v>507</v>
      </c>
      <c r="C22" s="7" t="s">
        <v>205</v>
      </c>
      <c r="D22" s="86" t="s">
        <v>272</v>
      </c>
      <c r="E22" s="138" t="s">
        <v>272</v>
      </c>
      <c r="F22" s="92" t="s">
        <v>272</v>
      </c>
      <c r="G22" s="8" t="s">
        <v>272</v>
      </c>
      <c r="H22" s="95">
        <v>13</v>
      </c>
      <c r="I22" s="92" t="s">
        <v>272</v>
      </c>
      <c r="J22" s="115" t="s">
        <v>272</v>
      </c>
      <c r="K22" s="126">
        <v>122</v>
      </c>
      <c r="M22" s="147"/>
      <c r="N22" s="147"/>
      <c r="O22" s="9" t="b">
        <v>0</v>
      </c>
    </row>
    <row r="23" spans="1:15">
      <c r="A23" s="57">
        <v>11891202769</v>
      </c>
      <c r="B23" s="7" t="s">
        <v>508</v>
      </c>
      <c r="C23" s="7" t="s">
        <v>205</v>
      </c>
      <c r="D23" s="86">
        <v>490</v>
      </c>
      <c r="E23" s="138">
        <v>0.20399999999999999</v>
      </c>
      <c r="F23" s="92" t="s">
        <v>272</v>
      </c>
      <c r="G23" s="8" t="s">
        <v>272</v>
      </c>
      <c r="H23" s="95">
        <v>13</v>
      </c>
      <c r="I23" s="92" t="s">
        <v>272</v>
      </c>
      <c r="J23" s="115" t="s">
        <v>272</v>
      </c>
      <c r="K23" s="126">
        <v>122</v>
      </c>
      <c r="M23" s="147"/>
      <c r="N23" s="147"/>
      <c r="O23" s="9" t="b">
        <v>0</v>
      </c>
    </row>
    <row r="24" spans="1:15">
      <c r="A24" s="57">
        <v>11891000317</v>
      </c>
      <c r="B24" s="7" t="s">
        <v>451</v>
      </c>
      <c r="C24" s="7" t="s">
        <v>205</v>
      </c>
      <c r="D24" s="86">
        <v>159</v>
      </c>
      <c r="E24" s="138">
        <v>0.628</v>
      </c>
      <c r="F24" s="92" t="s">
        <v>272</v>
      </c>
      <c r="G24" s="8" t="s">
        <v>272</v>
      </c>
      <c r="H24" s="95">
        <v>13</v>
      </c>
      <c r="I24" s="92" t="s">
        <v>272</v>
      </c>
      <c r="J24" s="115" t="s">
        <v>272</v>
      </c>
      <c r="K24" s="126">
        <v>122</v>
      </c>
      <c r="M24" s="147"/>
      <c r="N24" s="147"/>
      <c r="O24" s="9" t="b">
        <v>0</v>
      </c>
    </row>
    <row r="25" spans="1:15">
      <c r="A25" s="57">
        <v>11511101589</v>
      </c>
      <c r="B25" s="7" t="s">
        <v>160</v>
      </c>
      <c r="C25" s="7" t="s">
        <v>46</v>
      </c>
      <c r="D25" s="86">
        <v>185</v>
      </c>
      <c r="E25" s="138">
        <v>0.54</v>
      </c>
      <c r="F25" s="92">
        <v>26</v>
      </c>
      <c r="G25" s="8">
        <v>0.85697999999999996</v>
      </c>
      <c r="H25" s="95">
        <v>13</v>
      </c>
      <c r="I25" s="92">
        <v>15.75</v>
      </c>
      <c r="J25" s="115">
        <v>17.893201279984659</v>
      </c>
      <c r="K25" s="126">
        <v>122</v>
      </c>
      <c r="M25" s="147"/>
      <c r="N25" s="147"/>
      <c r="O25" s="9" t="b">
        <v>1</v>
      </c>
    </row>
    <row r="26" spans="1:15">
      <c r="A26" s="57">
        <v>11511203135</v>
      </c>
      <c r="B26" s="7" t="s">
        <v>299</v>
      </c>
      <c r="C26" s="7" t="s">
        <v>8</v>
      </c>
      <c r="D26" s="86">
        <v>893</v>
      </c>
      <c r="E26" s="138">
        <v>0.111</v>
      </c>
      <c r="F26" s="92">
        <v>56</v>
      </c>
      <c r="G26" s="8">
        <v>0.46135999999999999</v>
      </c>
      <c r="H26" s="95">
        <v>17</v>
      </c>
      <c r="I26" s="92">
        <v>5.62</v>
      </c>
      <c r="J26" s="115">
        <v>6.3847486472072239</v>
      </c>
      <c r="K26" s="126">
        <v>114</v>
      </c>
      <c r="M26" s="147"/>
      <c r="N26" s="147"/>
      <c r="O26" s="9" t="b">
        <v>1</v>
      </c>
    </row>
    <row r="27" spans="1:15">
      <c r="A27" s="57">
        <v>11891101887</v>
      </c>
      <c r="B27" s="7" t="s">
        <v>450</v>
      </c>
      <c r="C27" s="7" t="s">
        <v>205</v>
      </c>
      <c r="D27" s="86">
        <v>134</v>
      </c>
      <c r="E27" s="138">
        <v>0.746</v>
      </c>
      <c r="F27" s="92" t="s">
        <v>272</v>
      </c>
      <c r="G27" s="8" t="s">
        <v>272</v>
      </c>
      <c r="H27" s="95">
        <v>17</v>
      </c>
      <c r="I27" s="92" t="s">
        <v>272</v>
      </c>
      <c r="J27" s="115" t="s">
        <v>272</v>
      </c>
      <c r="K27" s="126">
        <v>114</v>
      </c>
      <c r="M27" s="147"/>
      <c r="N27" s="147"/>
      <c r="O27" s="9" t="b">
        <v>0</v>
      </c>
    </row>
    <row r="28" spans="1:15">
      <c r="A28" s="57">
        <v>11891101605</v>
      </c>
      <c r="B28" s="7" t="s">
        <v>501</v>
      </c>
      <c r="C28" s="7" t="s">
        <v>205</v>
      </c>
      <c r="D28" s="86" t="s">
        <v>272</v>
      </c>
      <c r="E28" s="138" t="s">
        <v>272</v>
      </c>
      <c r="F28" s="92" t="s">
        <v>272</v>
      </c>
      <c r="G28" s="8" t="s">
        <v>272</v>
      </c>
      <c r="H28" s="95">
        <v>17</v>
      </c>
      <c r="I28" s="92" t="s">
        <v>272</v>
      </c>
      <c r="J28" s="115" t="s">
        <v>272</v>
      </c>
      <c r="K28" s="126">
        <v>114</v>
      </c>
      <c r="M28" s="147"/>
      <c r="N28" s="147"/>
      <c r="O28" s="9" t="b">
        <v>0</v>
      </c>
    </row>
    <row r="29" spans="1:15">
      <c r="A29" s="57">
        <v>11891203222</v>
      </c>
      <c r="B29" s="7" t="s">
        <v>455</v>
      </c>
      <c r="C29" s="7" t="s">
        <v>205</v>
      </c>
      <c r="D29" s="86" t="s">
        <v>272</v>
      </c>
      <c r="E29" s="138" t="s">
        <v>272</v>
      </c>
      <c r="F29" s="92" t="s">
        <v>272</v>
      </c>
      <c r="G29" s="8" t="s">
        <v>272</v>
      </c>
      <c r="H29" s="95">
        <v>17</v>
      </c>
      <c r="I29" s="92" t="s">
        <v>272</v>
      </c>
      <c r="J29" s="115" t="s">
        <v>272</v>
      </c>
      <c r="K29" s="126">
        <v>114</v>
      </c>
      <c r="M29" s="147"/>
      <c r="N29" s="147"/>
      <c r="O29" s="9" t="b">
        <v>0</v>
      </c>
    </row>
    <row r="30" spans="1:15">
      <c r="A30" s="57" t="s">
        <v>614</v>
      </c>
      <c r="B30" s="7" t="s">
        <v>449</v>
      </c>
      <c r="C30" s="7" t="s">
        <v>205</v>
      </c>
      <c r="D30" s="86" t="s">
        <v>272</v>
      </c>
      <c r="E30" s="138" t="s">
        <v>272</v>
      </c>
      <c r="F30" s="92" t="s">
        <v>272</v>
      </c>
      <c r="G30" s="8" t="s">
        <v>272</v>
      </c>
      <c r="H30" s="95">
        <v>17</v>
      </c>
      <c r="I30" s="92" t="s">
        <v>272</v>
      </c>
      <c r="J30" s="115" t="s">
        <v>272</v>
      </c>
      <c r="K30" s="126">
        <v>114</v>
      </c>
      <c r="M30" s="147"/>
      <c r="N30" s="147"/>
      <c r="O30" s="9" t="b">
        <v>0</v>
      </c>
    </row>
    <row r="31" spans="1:15">
      <c r="A31" s="57">
        <v>11891101882</v>
      </c>
      <c r="B31" s="7" t="s">
        <v>509</v>
      </c>
      <c r="C31" s="7" t="s">
        <v>205</v>
      </c>
      <c r="D31" s="86" t="s">
        <v>272</v>
      </c>
      <c r="E31" s="138" t="s">
        <v>272</v>
      </c>
      <c r="F31" s="92" t="s">
        <v>272</v>
      </c>
      <c r="G31" s="8" t="s">
        <v>272</v>
      </c>
      <c r="H31" s="95">
        <v>17</v>
      </c>
      <c r="I31" s="92" t="s">
        <v>272</v>
      </c>
      <c r="J31" s="115" t="s">
        <v>272</v>
      </c>
      <c r="K31" s="126">
        <v>114</v>
      </c>
      <c r="M31" s="147"/>
      <c r="N31" s="147"/>
      <c r="O31" s="9" t="b">
        <v>0</v>
      </c>
    </row>
    <row r="32" spans="1:15">
      <c r="A32" s="57">
        <v>11891303733</v>
      </c>
      <c r="B32" s="7" t="s">
        <v>502</v>
      </c>
      <c r="C32" s="7" t="s">
        <v>205</v>
      </c>
      <c r="D32" s="86" t="s">
        <v>272</v>
      </c>
      <c r="E32" s="138" t="s">
        <v>272</v>
      </c>
      <c r="F32" s="92" t="s">
        <v>272</v>
      </c>
      <c r="G32" s="8" t="s">
        <v>272</v>
      </c>
      <c r="H32" s="95">
        <v>17</v>
      </c>
      <c r="I32" s="92" t="s">
        <v>272</v>
      </c>
      <c r="J32" s="115" t="s">
        <v>272</v>
      </c>
      <c r="K32" s="126">
        <v>114</v>
      </c>
      <c r="M32" s="147"/>
      <c r="N32" s="147"/>
      <c r="O32" s="9" t="b">
        <v>0</v>
      </c>
    </row>
    <row r="33" spans="1:15">
      <c r="A33" s="57">
        <v>11891303761</v>
      </c>
      <c r="B33" s="7" t="s">
        <v>447</v>
      </c>
      <c r="C33" s="7" t="s">
        <v>205</v>
      </c>
      <c r="D33" s="86" t="s">
        <v>272</v>
      </c>
      <c r="E33" s="138" t="s">
        <v>272</v>
      </c>
      <c r="F33" s="92" t="s">
        <v>272</v>
      </c>
      <c r="G33" s="8" t="s">
        <v>272</v>
      </c>
      <c r="H33" s="95">
        <v>25</v>
      </c>
      <c r="I33" s="92" t="s">
        <v>272</v>
      </c>
      <c r="J33" s="115" t="s">
        <v>272</v>
      </c>
      <c r="K33" s="126">
        <v>106</v>
      </c>
      <c r="M33" s="147"/>
      <c r="N33" s="147"/>
      <c r="O33" s="9" t="b">
        <v>0</v>
      </c>
    </row>
    <row r="34" spans="1:15">
      <c r="A34" s="57">
        <v>11891202793</v>
      </c>
      <c r="B34" s="7" t="s">
        <v>503</v>
      </c>
      <c r="C34" s="7" t="s">
        <v>205</v>
      </c>
      <c r="D34" s="86" t="s">
        <v>272</v>
      </c>
      <c r="E34" s="138" t="s">
        <v>272</v>
      </c>
      <c r="F34" s="92" t="s">
        <v>272</v>
      </c>
      <c r="G34" s="8" t="s">
        <v>272</v>
      </c>
      <c r="H34" s="95">
        <v>25</v>
      </c>
      <c r="I34" s="92" t="s">
        <v>272</v>
      </c>
      <c r="J34" s="115" t="s">
        <v>272</v>
      </c>
      <c r="K34" s="126">
        <v>106</v>
      </c>
      <c r="M34" s="147"/>
      <c r="N34" s="147"/>
      <c r="O34" s="9" t="b">
        <v>0</v>
      </c>
    </row>
    <row r="35" spans="1:15">
      <c r="A35" s="57"/>
      <c r="B35" s="7" t="s">
        <v>272</v>
      </c>
      <c r="C35" s="7" t="s">
        <v>272</v>
      </c>
      <c r="D35" s="86" t="s">
        <v>272</v>
      </c>
      <c r="E35" s="138" t="s">
        <v>272</v>
      </c>
      <c r="F35" s="92" t="s">
        <v>272</v>
      </c>
      <c r="G35" s="8" t="s">
        <v>272</v>
      </c>
      <c r="H35" s="95"/>
      <c r="I35" s="92" t="s">
        <v>272</v>
      </c>
      <c r="J35" s="115" t="s">
        <v>272</v>
      </c>
      <c r="K35" s="126" t="s">
        <v>272</v>
      </c>
      <c r="M35" s="147"/>
      <c r="N35" s="147"/>
      <c r="O35" s="9" t="b">
        <v>0</v>
      </c>
    </row>
    <row r="36" spans="1:15">
      <c r="A36" s="57"/>
      <c r="B36" s="7" t="s">
        <v>272</v>
      </c>
      <c r="C36" s="7" t="s">
        <v>272</v>
      </c>
      <c r="D36" s="86" t="s">
        <v>272</v>
      </c>
      <c r="E36" s="138" t="s">
        <v>272</v>
      </c>
      <c r="F36" s="92" t="s">
        <v>272</v>
      </c>
      <c r="G36" s="8" t="s">
        <v>272</v>
      </c>
      <c r="H36" s="95"/>
      <c r="I36" s="92" t="s">
        <v>272</v>
      </c>
      <c r="J36" s="115" t="s">
        <v>272</v>
      </c>
      <c r="K36" s="126" t="s">
        <v>272</v>
      </c>
      <c r="M36" s="147"/>
      <c r="N36" s="147"/>
      <c r="O36" s="9" t="b">
        <v>0</v>
      </c>
    </row>
    <row r="37" spans="1:15">
      <c r="A37" s="57"/>
      <c r="B37" s="7" t="s">
        <v>272</v>
      </c>
      <c r="C37" s="7" t="s">
        <v>272</v>
      </c>
      <c r="D37" s="86" t="s">
        <v>272</v>
      </c>
      <c r="E37" s="138" t="s">
        <v>272</v>
      </c>
      <c r="F37" s="92" t="s">
        <v>272</v>
      </c>
      <c r="G37" s="8" t="s">
        <v>272</v>
      </c>
      <c r="H37" s="95"/>
      <c r="I37" s="92" t="s">
        <v>272</v>
      </c>
      <c r="J37" s="115" t="s">
        <v>272</v>
      </c>
      <c r="K37" s="126" t="s">
        <v>272</v>
      </c>
      <c r="M37" s="147"/>
      <c r="N37" s="147"/>
      <c r="O37" s="9" t="b">
        <v>0</v>
      </c>
    </row>
    <row r="38" spans="1:15">
      <c r="A38" s="57"/>
      <c r="B38" s="7" t="s">
        <v>272</v>
      </c>
      <c r="C38" s="7" t="s">
        <v>272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/>
      <c r="I38" s="92" t="s">
        <v>272</v>
      </c>
      <c r="J38" s="115" t="s">
        <v>272</v>
      </c>
      <c r="K38" s="126" t="s">
        <v>272</v>
      </c>
      <c r="M38" s="147"/>
      <c r="N38" s="147"/>
      <c r="O38" s="9" t="b">
        <v>0</v>
      </c>
    </row>
    <row r="39" spans="1:15">
      <c r="A39" s="57"/>
      <c r="B39" s="7" t="s">
        <v>272</v>
      </c>
      <c r="C39" s="7" t="s">
        <v>272</v>
      </c>
      <c r="D39" s="86" t="s">
        <v>272</v>
      </c>
      <c r="E39" s="138" t="s">
        <v>272</v>
      </c>
      <c r="F39" s="92" t="s">
        <v>272</v>
      </c>
      <c r="G39" s="8" t="s">
        <v>272</v>
      </c>
      <c r="H39" s="95"/>
      <c r="I39" s="92" t="s">
        <v>272</v>
      </c>
      <c r="J39" s="115" t="s">
        <v>272</v>
      </c>
      <c r="K39" s="126" t="s">
        <v>272</v>
      </c>
      <c r="M39" s="147"/>
      <c r="N39" s="147"/>
      <c r="O39" s="9" t="b">
        <v>0</v>
      </c>
    </row>
    <row r="40" spans="1:15">
      <c r="A40" s="57"/>
      <c r="B40" s="7" t="s">
        <v>272</v>
      </c>
      <c r="C40" s="7" t="s">
        <v>272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/>
      <c r="I40" s="92" t="s">
        <v>272</v>
      </c>
      <c r="J40" s="115" t="s">
        <v>272</v>
      </c>
      <c r="K40" s="126" t="s">
        <v>272</v>
      </c>
      <c r="M40" s="147"/>
      <c r="N40" s="147"/>
      <c r="O40" s="9" t="b">
        <v>0</v>
      </c>
    </row>
    <row r="41" spans="1:15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  <c r="M41" s="147"/>
      <c r="N41" s="147"/>
      <c r="O41" s="9" t="b">
        <v>0</v>
      </c>
    </row>
    <row r="42" spans="1:15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  <c r="M42" s="147"/>
      <c r="N42" s="147"/>
      <c r="O42" s="9" t="b">
        <v>0</v>
      </c>
    </row>
    <row r="43" spans="1:15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  <c r="M43" s="147"/>
      <c r="N43" s="147"/>
      <c r="O43" s="9" t="b">
        <v>0</v>
      </c>
    </row>
    <row r="44" spans="1:15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  <c r="M44" s="147"/>
      <c r="N44" s="147"/>
      <c r="O44" s="9" t="b">
        <v>0</v>
      </c>
    </row>
    <row r="45" spans="1:15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  <c r="M45" s="147"/>
      <c r="N45" s="147"/>
      <c r="O45" s="9" t="b">
        <v>0</v>
      </c>
    </row>
    <row r="46" spans="1:15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  <c r="M46" s="147"/>
      <c r="N46" s="147"/>
      <c r="O46" s="9" t="b">
        <v>0</v>
      </c>
    </row>
    <row r="47" spans="1:15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  <c r="M47" s="147"/>
      <c r="N47" s="147"/>
      <c r="O47" s="9" t="b">
        <v>0</v>
      </c>
    </row>
    <row r="48" spans="1:15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  <c r="M48" s="147"/>
      <c r="N48" s="147"/>
      <c r="O48" s="9" t="b">
        <v>0</v>
      </c>
    </row>
    <row r="49" spans="1:15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  <c r="M49" s="147"/>
      <c r="N49" s="147"/>
      <c r="O49" s="9" t="b">
        <v>0</v>
      </c>
    </row>
    <row r="50" spans="1:15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  <c r="M50" s="147"/>
      <c r="N50" s="147"/>
      <c r="O50" s="9" t="b">
        <v>0</v>
      </c>
    </row>
    <row r="51" spans="1:15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  <c r="M51" s="147"/>
      <c r="N51" s="147"/>
      <c r="O51" s="9" t="b">
        <v>0</v>
      </c>
    </row>
    <row r="52" spans="1:15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 t="b">
        <v>0</v>
      </c>
    </row>
    <row r="53" spans="1:15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 t="b">
        <v>0</v>
      </c>
    </row>
    <row r="54" spans="1:15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 t="b">
        <v>0</v>
      </c>
    </row>
    <row r="55" spans="1:15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 t="b">
        <v>0</v>
      </c>
    </row>
    <row r="56" spans="1:15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 t="b">
        <v>0</v>
      </c>
    </row>
    <row r="57" spans="1:15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579.2512086746525</v>
      </c>
    </row>
  </sheetData>
  <mergeCells count="3">
    <mergeCell ref="A1:A2"/>
    <mergeCell ref="B1:F2"/>
    <mergeCell ref="A3:C3"/>
  </mergeCells>
  <conditionalFormatting sqref="A10:C99">
    <cfRule type="expression" dxfId="29" priority="4">
      <formula>AND(NOT($R$3),NOT($O10))</formula>
    </cfRule>
  </conditionalFormatting>
  <conditionalFormatting sqref="E10:E99">
    <cfRule type="cellIs" dxfId="28" priority="2" operator="lessThanOrEqual">
      <formula>$Z$6</formula>
    </cfRule>
  </conditionalFormatting>
  <conditionalFormatting sqref="G10:G99">
    <cfRule type="cellIs" dxfId="27" priority="1" operator="lessThanOrEqual">
      <formula>$Z$7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J10" sqref="J10:J22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</cols>
  <sheetData>
    <row r="1" spans="1:11">
      <c r="A1" s="251">
        <v>41510</v>
      </c>
      <c r="B1" s="255" t="s">
        <v>615</v>
      </c>
      <c r="C1" s="255"/>
      <c r="D1" s="255"/>
      <c r="E1" s="255"/>
      <c r="F1" s="256"/>
    </row>
    <row r="2" spans="1:11">
      <c r="A2" s="252"/>
      <c r="B2" s="257"/>
      <c r="C2" s="257"/>
      <c r="D2" s="257"/>
      <c r="E2" s="257"/>
      <c r="F2" s="258"/>
    </row>
    <row r="3" spans="1:11" ht="13.5" thickBot="1">
      <c r="A3" s="253" t="s">
        <v>302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</row>
    <row r="4" spans="1:11">
      <c r="A4" s="64" t="s">
        <v>32</v>
      </c>
      <c r="B4" s="51"/>
      <c r="C4" s="82"/>
      <c r="D4" s="90" t="s">
        <v>293</v>
      </c>
      <c r="E4" s="118">
        <v>100</v>
      </c>
      <c r="F4" s="120"/>
      <c r="G4" s="52"/>
      <c r="J4" s="11"/>
      <c r="K4" s="11"/>
    </row>
    <row r="5" spans="1:11">
      <c r="A5" s="64" t="s">
        <v>270</v>
      </c>
      <c r="B5" s="51"/>
      <c r="C5" s="82"/>
      <c r="D5" s="144">
        <v>0</v>
      </c>
      <c r="E5" s="145">
        <v>0.56060760667903531</v>
      </c>
      <c r="F5" s="146">
        <v>1.5606076066790353</v>
      </c>
      <c r="G5" s="52"/>
      <c r="K5" s="11"/>
    </row>
    <row r="6" spans="1:11">
      <c r="A6" s="104" t="s">
        <v>255</v>
      </c>
      <c r="B6" s="105"/>
      <c r="C6" s="107"/>
      <c r="D6" s="108">
        <v>13</v>
      </c>
      <c r="E6" s="119">
        <v>13</v>
      </c>
      <c r="F6" s="121">
        <v>1</v>
      </c>
      <c r="G6" s="52"/>
      <c r="J6" s="54"/>
      <c r="K6" s="124"/>
    </row>
    <row r="7" spans="1:11" ht="13.5" thickBot="1">
      <c r="A7" s="111" t="s">
        <v>33</v>
      </c>
      <c r="B7" s="112"/>
      <c r="C7" s="112"/>
      <c r="D7" s="113"/>
      <c r="E7" s="113"/>
      <c r="F7" s="117">
        <v>1.5606076066790353</v>
      </c>
      <c r="J7" s="68"/>
      <c r="K7" s="53"/>
    </row>
    <row r="8" spans="1:11" ht="13.5" thickBot="1"/>
    <row r="9" spans="1:11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</row>
    <row r="10" spans="1:11">
      <c r="A10" s="57">
        <v>11511102194</v>
      </c>
      <c r="B10" s="7" t="s">
        <v>135</v>
      </c>
      <c r="C10" s="7" t="s">
        <v>8</v>
      </c>
      <c r="D10" s="85" t="s">
        <v>272</v>
      </c>
      <c r="E10" s="137" t="s">
        <v>272</v>
      </c>
      <c r="F10" s="91">
        <v>3</v>
      </c>
      <c r="G10" s="133">
        <v>2.4999899999999999</v>
      </c>
      <c r="H10" s="94">
        <v>1</v>
      </c>
      <c r="I10" s="91">
        <v>100</v>
      </c>
      <c r="J10" s="114">
        <v>156.31280148423005</v>
      </c>
      <c r="K10" s="125">
        <v>200</v>
      </c>
    </row>
    <row r="11" spans="1:11">
      <c r="A11" s="57">
        <v>11511000725</v>
      </c>
      <c r="B11" s="7" t="s">
        <v>161</v>
      </c>
      <c r="C11" s="7" t="s">
        <v>8</v>
      </c>
      <c r="D11" s="86" t="s">
        <v>272</v>
      </c>
      <c r="E11" s="138" t="s">
        <v>272</v>
      </c>
      <c r="F11" s="92">
        <v>5</v>
      </c>
      <c r="G11" s="8">
        <v>2.14283</v>
      </c>
      <c r="H11" s="95">
        <v>2</v>
      </c>
      <c r="I11" s="92">
        <v>83</v>
      </c>
      <c r="J11" s="115">
        <v>129.73962523191094</v>
      </c>
      <c r="K11" s="126">
        <v>180</v>
      </c>
    </row>
    <row r="12" spans="1:11">
      <c r="A12" s="57">
        <v>11511202971</v>
      </c>
      <c r="B12" s="7" t="s">
        <v>179</v>
      </c>
      <c r="C12" s="7" t="s">
        <v>180</v>
      </c>
      <c r="D12" s="86" t="s">
        <v>272</v>
      </c>
      <c r="E12" s="138" t="s">
        <v>272</v>
      </c>
      <c r="F12" s="92">
        <v>9</v>
      </c>
      <c r="G12" s="8">
        <v>1.6666300000000001</v>
      </c>
      <c r="H12" s="95">
        <v>3</v>
      </c>
      <c r="I12" s="92">
        <v>69</v>
      </c>
      <c r="J12" s="115">
        <v>107.85583302411874</v>
      </c>
      <c r="K12" s="126">
        <v>169</v>
      </c>
    </row>
    <row r="13" spans="1:11">
      <c r="A13" s="57">
        <v>11511303279</v>
      </c>
      <c r="B13" s="7" t="s">
        <v>264</v>
      </c>
      <c r="C13" s="7" t="s">
        <v>8</v>
      </c>
      <c r="D13" s="86" t="s">
        <v>272</v>
      </c>
      <c r="E13" s="138" t="s">
        <v>272</v>
      </c>
      <c r="F13" s="92">
        <v>16</v>
      </c>
      <c r="G13" s="8">
        <v>1.1999599999999999</v>
      </c>
      <c r="H13" s="95">
        <v>4</v>
      </c>
      <c r="I13" s="92">
        <v>58</v>
      </c>
      <c r="J13" s="115">
        <v>90.66142486085343</v>
      </c>
      <c r="K13" s="126">
        <v>161</v>
      </c>
    </row>
    <row r="14" spans="1:11">
      <c r="A14" s="57">
        <v>11511101589</v>
      </c>
      <c r="B14" s="7" t="s">
        <v>160</v>
      </c>
      <c r="C14" s="7" t="s">
        <v>46</v>
      </c>
      <c r="D14" s="86" t="s">
        <v>272</v>
      </c>
      <c r="E14" s="138" t="s">
        <v>272</v>
      </c>
      <c r="F14" s="92">
        <v>25</v>
      </c>
      <c r="G14" s="8">
        <v>0.88229999999999997</v>
      </c>
      <c r="H14" s="95">
        <v>5</v>
      </c>
      <c r="I14" s="92">
        <v>49</v>
      </c>
      <c r="J14" s="115">
        <v>76.593272727272733</v>
      </c>
      <c r="K14" s="126">
        <v>153</v>
      </c>
    </row>
    <row r="15" spans="1:11">
      <c r="A15" s="57">
        <v>11511102202</v>
      </c>
      <c r="B15" s="7" t="s">
        <v>166</v>
      </c>
      <c r="C15" s="7" t="s">
        <v>49</v>
      </c>
      <c r="D15" s="86" t="s">
        <v>272</v>
      </c>
      <c r="E15" s="138" t="s">
        <v>272</v>
      </c>
      <c r="F15" s="92">
        <v>28</v>
      </c>
      <c r="G15" s="8">
        <v>0.81074999999999997</v>
      </c>
      <c r="H15" s="95">
        <v>6</v>
      </c>
      <c r="I15" s="92">
        <v>42</v>
      </c>
      <c r="J15" s="115">
        <v>65.651376623376621</v>
      </c>
      <c r="K15" s="126">
        <v>147</v>
      </c>
    </row>
    <row r="16" spans="1:11">
      <c r="A16" s="57">
        <v>11511101222</v>
      </c>
      <c r="B16" s="7" t="s">
        <v>139</v>
      </c>
      <c r="C16" s="7" t="s">
        <v>8</v>
      </c>
      <c r="D16" s="86" t="s">
        <v>272</v>
      </c>
      <c r="E16" s="138" t="s">
        <v>272</v>
      </c>
      <c r="F16" s="92">
        <v>15</v>
      </c>
      <c r="G16" s="8">
        <v>1.24993</v>
      </c>
      <c r="H16" s="95">
        <v>7</v>
      </c>
      <c r="I16" s="92">
        <v>36</v>
      </c>
      <c r="J16" s="115">
        <v>56.272608534322821</v>
      </c>
      <c r="K16" s="126">
        <v>141</v>
      </c>
    </row>
    <row r="17" spans="1:11">
      <c r="A17" s="57">
        <v>11511000791</v>
      </c>
      <c r="B17" s="7" t="s">
        <v>143</v>
      </c>
      <c r="C17" s="7" t="s">
        <v>8</v>
      </c>
      <c r="D17" s="86" t="s">
        <v>272</v>
      </c>
      <c r="E17" s="138" t="s">
        <v>272</v>
      </c>
      <c r="F17" s="92">
        <v>20</v>
      </c>
      <c r="G17" s="8">
        <v>1.0344</v>
      </c>
      <c r="H17" s="95">
        <v>8</v>
      </c>
      <c r="I17" s="92">
        <v>31</v>
      </c>
      <c r="J17" s="115">
        <v>48.45696846011132</v>
      </c>
      <c r="K17" s="126">
        <v>137</v>
      </c>
    </row>
    <row r="18" spans="1:11">
      <c r="A18" s="57">
        <v>11511202966</v>
      </c>
      <c r="B18" s="7" t="s">
        <v>177</v>
      </c>
      <c r="C18" s="7" t="s">
        <v>46</v>
      </c>
      <c r="D18" s="86" t="s">
        <v>272</v>
      </c>
      <c r="E18" s="138" t="s">
        <v>272</v>
      </c>
      <c r="F18" s="92">
        <v>41</v>
      </c>
      <c r="G18" s="8">
        <v>0.59991000000000005</v>
      </c>
      <c r="H18" s="95">
        <v>9</v>
      </c>
      <c r="I18" s="92">
        <v>26</v>
      </c>
      <c r="J18" s="115">
        <v>40.641328385899811</v>
      </c>
      <c r="K18" s="126">
        <v>133</v>
      </c>
    </row>
    <row r="19" spans="1:11">
      <c r="A19" s="57">
        <v>11511101588</v>
      </c>
      <c r="B19" s="7" t="s">
        <v>155</v>
      </c>
      <c r="C19" s="7" t="s">
        <v>46</v>
      </c>
      <c r="D19" s="86" t="s">
        <v>272</v>
      </c>
      <c r="E19" s="138" t="s">
        <v>272</v>
      </c>
      <c r="F19" s="92" t="s">
        <v>272</v>
      </c>
      <c r="G19" s="8" t="s">
        <v>272</v>
      </c>
      <c r="H19" s="95">
        <v>10</v>
      </c>
      <c r="I19" s="92">
        <v>22</v>
      </c>
      <c r="J19" s="115">
        <v>34.388816326530616</v>
      </c>
      <c r="K19" s="126">
        <v>130</v>
      </c>
    </row>
    <row r="20" spans="1:11">
      <c r="A20" s="57" t="s">
        <v>510</v>
      </c>
      <c r="B20" s="7" t="s">
        <v>511</v>
      </c>
      <c r="C20" s="7" t="s">
        <v>8</v>
      </c>
      <c r="D20" s="86" t="s">
        <v>272</v>
      </c>
      <c r="E20" s="138" t="s">
        <v>272</v>
      </c>
      <c r="F20" s="92" t="s">
        <v>272</v>
      </c>
      <c r="G20" s="8" t="s">
        <v>272</v>
      </c>
      <c r="H20" s="95">
        <v>11</v>
      </c>
      <c r="I20" s="92">
        <v>18</v>
      </c>
      <c r="J20" s="115">
        <v>28.13630426716141</v>
      </c>
      <c r="K20" s="126">
        <v>127</v>
      </c>
    </row>
    <row r="21" spans="1:11">
      <c r="A21" s="57" t="s">
        <v>512</v>
      </c>
      <c r="B21" s="7" t="s">
        <v>513</v>
      </c>
      <c r="C21" s="7" t="s">
        <v>46</v>
      </c>
      <c r="D21" s="86" t="s">
        <v>272</v>
      </c>
      <c r="E21" s="138" t="s">
        <v>272</v>
      </c>
      <c r="F21" s="92" t="s">
        <v>272</v>
      </c>
      <c r="G21" s="8" t="s">
        <v>272</v>
      </c>
      <c r="H21" s="95">
        <v>12</v>
      </c>
      <c r="I21" s="92">
        <v>15</v>
      </c>
      <c r="J21" s="115">
        <v>23.44692022263451</v>
      </c>
      <c r="K21" s="126">
        <v>125</v>
      </c>
    </row>
    <row r="22" spans="1:11">
      <c r="A22" s="57" t="s">
        <v>514</v>
      </c>
      <c r="B22" s="7" t="s">
        <v>515</v>
      </c>
      <c r="C22" s="7" t="s">
        <v>46</v>
      </c>
      <c r="D22" s="86" t="s">
        <v>272</v>
      </c>
      <c r="E22" s="138" t="s">
        <v>272</v>
      </c>
      <c r="F22" s="92" t="s">
        <v>272</v>
      </c>
      <c r="G22" s="8" t="s">
        <v>272</v>
      </c>
      <c r="H22" s="95">
        <v>13</v>
      </c>
      <c r="I22" s="92">
        <v>12</v>
      </c>
      <c r="J22" s="115">
        <v>18.757536178107607</v>
      </c>
      <c r="K22" s="126">
        <v>122</v>
      </c>
    </row>
    <row r="23" spans="1:11">
      <c r="A23" s="57"/>
      <c r="B23" s="7" t="s">
        <v>272</v>
      </c>
      <c r="C23" s="7" t="s">
        <v>272</v>
      </c>
      <c r="D23" s="86" t="s">
        <v>272</v>
      </c>
      <c r="E23" s="138" t="s">
        <v>272</v>
      </c>
      <c r="F23" s="92" t="s">
        <v>272</v>
      </c>
      <c r="G23" s="8" t="s">
        <v>272</v>
      </c>
      <c r="H23" s="95"/>
      <c r="I23" s="92" t="s">
        <v>272</v>
      </c>
      <c r="J23" s="115" t="s">
        <v>272</v>
      </c>
      <c r="K23" s="126" t="s">
        <v>272</v>
      </c>
    </row>
    <row r="24" spans="1:11">
      <c r="A24" s="57"/>
      <c r="B24" s="7" t="s">
        <v>272</v>
      </c>
      <c r="C24" s="7" t="s">
        <v>272</v>
      </c>
      <c r="D24" s="86" t="s">
        <v>272</v>
      </c>
      <c r="E24" s="138" t="s">
        <v>272</v>
      </c>
      <c r="F24" s="92" t="s">
        <v>272</v>
      </c>
      <c r="G24" s="8" t="s">
        <v>272</v>
      </c>
      <c r="H24" s="95"/>
      <c r="I24" s="92" t="s">
        <v>272</v>
      </c>
      <c r="J24" s="115" t="s">
        <v>272</v>
      </c>
      <c r="K24" s="126" t="s">
        <v>272</v>
      </c>
    </row>
    <row r="25" spans="1:11">
      <c r="A25" s="57"/>
      <c r="B25" s="7" t="s">
        <v>272</v>
      </c>
      <c r="C25" s="7" t="s">
        <v>272</v>
      </c>
      <c r="D25" s="86" t="s">
        <v>272</v>
      </c>
      <c r="E25" s="138" t="s">
        <v>272</v>
      </c>
      <c r="F25" s="92" t="s">
        <v>272</v>
      </c>
      <c r="G25" s="8" t="s">
        <v>272</v>
      </c>
      <c r="H25" s="95"/>
      <c r="I25" s="92" t="s">
        <v>272</v>
      </c>
      <c r="J25" s="115" t="s">
        <v>272</v>
      </c>
      <c r="K25" s="126" t="s">
        <v>272</v>
      </c>
    </row>
    <row r="26" spans="1:11">
      <c r="A26" s="57"/>
      <c r="B26" s="7" t="s">
        <v>272</v>
      </c>
      <c r="C26" s="7" t="s">
        <v>272</v>
      </c>
      <c r="D26" s="86" t="s">
        <v>272</v>
      </c>
      <c r="E26" s="138" t="s">
        <v>272</v>
      </c>
      <c r="F26" s="92" t="s">
        <v>272</v>
      </c>
      <c r="G26" s="8" t="s">
        <v>272</v>
      </c>
      <c r="H26" s="95"/>
      <c r="I26" s="92" t="s">
        <v>272</v>
      </c>
      <c r="J26" s="115" t="s">
        <v>272</v>
      </c>
      <c r="K26" s="126" t="s">
        <v>272</v>
      </c>
    </row>
    <row r="27" spans="1:11">
      <c r="A27" s="57"/>
      <c r="B27" s="7" t="s">
        <v>272</v>
      </c>
      <c r="C27" s="7" t="s">
        <v>272</v>
      </c>
      <c r="D27" s="86" t="s">
        <v>272</v>
      </c>
      <c r="E27" s="138" t="s">
        <v>272</v>
      </c>
      <c r="F27" s="92" t="s">
        <v>272</v>
      </c>
      <c r="G27" s="8" t="s">
        <v>272</v>
      </c>
      <c r="H27" s="95"/>
      <c r="I27" s="92" t="s">
        <v>272</v>
      </c>
      <c r="J27" s="115" t="s">
        <v>272</v>
      </c>
      <c r="K27" s="126" t="s">
        <v>272</v>
      </c>
    </row>
    <row r="28" spans="1:11">
      <c r="A28" s="57"/>
      <c r="B28" s="7" t="s">
        <v>272</v>
      </c>
      <c r="C28" s="7" t="s">
        <v>272</v>
      </c>
      <c r="D28" s="86" t="s">
        <v>272</v>
      </c>
      <c r="E28" s="138" t="s">
        <v>272</v>
      </c>
      <c r="F28" s="92" t="s">
        <v>272</v>
      </c>
      <c r="G28" s="8" t="s">
        <v>272</v>
      </c>
      <c r="H28" s="95"/>
      <c r="I28" s="92" t="s">
        <v>272</v>
      </c>
      <c r="J28" s="115" t="s">
        <v>272</v>
      </c>
      <c r="K28" s="126" t="s">
        <v>272</v>
      </c>
    </row>
    <row r="29" spans="1:11">
      <c r="A29" s="57"/>
      <c r="B29" s="7" t="s">
        <v>272</v>
      </c>
      <c r="C29" s="7" t="s">
        <v>272</v>
      </c>
      <c r="D29" s="86" t="s">
        <v>272</v>
      </c>
      <c r="E29" s="138" t="s">
        <v>272</v>
      </c>
      <c r="F29" s="92" t="s">
        <v>272</v>
      </c>
      <c r="G29" s="8" t="s">
        <v>272</v>
      </c>
      <c r="H29" s="95"/>
      <c r="I29" s="92" t="s">
        <v>272</v>
      </c>
      <c r="J29" s="115" t="s">
        <v>272</v>
      </c>
      <c r="K29" s="126" t="s">
        <v>272</v>
      </c>
    </row>
    <row r="30" spans="1:11">
      <c r="A30" s="57"/>
      <c r="B30" s="7" t="s">
        <v>272</v>
      </c>
      <c r="C30" s="7" t="s">
        <v>272</v>
      </c>
      <c r="D30" s="86" t="s">
        <v>272</v>
      </c>
      <c r="E30" s="138" t="s">
        <v>272</v>
      </c>
      <c r="F30" s="92" t="s">
        <v>272</v>
      </c>
      <c r="G30" s="8" t="s">
        <v>272</v>
      </c>
      <c r="H30" s="95"/>
      <c r="I30" s="92" t="s">
        <v>272</v>
      </c>
      <c r="J30" s="115" t="s">
        <v>272</v>
      </c>
      <c r="K30" s="126" t="s">
        <v>272</v>
      </c>
    </row>
    <row r="31" spans="1:11">
      <c r="A31" s="57"/>
      <c r="B31" s="7" t="s">
        <v>272</v>
      </c>
      <c r="C31" s="7" t="s">
        <v>272</v>
      </c>
      <c r="D31" s="86" t="s">
        <v>272</v>
      </c>
      <c r="E31" s="138" t="s">
        <v>272</v>
      </c>
      <c r="F31" s="92" t="s">
        <v>272</v>
      </c>
      <c r="G31" s="8" t="s">
        <v>272</v>
      </c>
      <c r="H31" s="95"/>
      <c r="I31" s="92" t="s">
        <v>272</v>
      </c>
      <c r="J31" s="115" t="s">
        <v>272</v>
      </c>
      <c r="K31" s="126" t="s">
        <v>272</v>
      </c>
    </row>
    <row r="32" spans="1:11">
      <c r="A32" s="57"/>
      <c r="B32" s="7" t="s">
        <v>272</v>
      </c>
      <c r="C32" s="7" t="s">
        <v>272</v>
      </c>
      <c r="D32" s="86" t="s">
        <v>272</v>
      </c>
      <c r="E32" s="138" t="s">
        <v>272</v>
      </c>
      <c r="F32" s="92" t="s">
        <v>272</v>
      </c>
      <c r="G32" s="8" t="s">
        <v>272</v>
      </c>
      <c r="H32" s="95"/>
      <c r="I32" s="92" t="s">
        <v>272</v>
      </c>
      <c r="J32" s="115" t="s">
        <v>272</v>
      </c>
      <c r="K32" s="126" t="s">
        <v>272</v>
      </c>
    </row>
    <row r="33" spans="1:11">
      <c r="A33" s="57"/>
      <c r="B33" s="7" t="s">
        <v>272</v>
      </c>
      <c r="C33" s="7" t="s">
        <v>272</v>
      </c>
      <c r="D33" s="86" t="s">
        <v>272</v>
      </c>
      <c r="E33" s="138" t="s">
        <v>272</v>
      </c>
      <c r="F33" s="92" t="s">
        <v>272</v>
      </c>
      <c r="G33" s="8" t="s">
        <v>272</v>
      </c>
      <c r="H33" s="95"/>
      <c r="I33" s="92" t="s">
        <v>272</v>
      </c>
      <c r="J33" s="115" t="s">
        <v>272</v>
      </c>
      <c r="K33" s="126" t="s">
        <v>272</v>
      </c>
    </row>
    <row r="34" spans="1:11">
      <c r="A34" s="57"/>
      <c r="B34" s="7" t="s">
        <v>272</v>
      </c>
      <c r="C34" s="7" t="s">
        <v>272</v>
      </c>
      <c r="D34" s="86" t="s">
        <v>272</v>
      </c>
      <c r="E34" s="138" t="s">
        <v>272</v>
      </c>
      <c r="F34" s="92" t="s">
        <v>272</v>
      </c>
      <c r="G34" s="8" t="s">
        <v>272</v>
      </c>
      <c r="H34" s="95"/>
      <c r="I34" s="92" t="s">
        <v>272</v>
      </c>
      <c r="J34" s="115" t="s">
        <v>272</v>
      </c>
      <c r="K34" s="126" t="s">
        <v>272</v>
      </c>
    </row>
    <row r="35" spans="1:11">
      <c r="A35" s="57"/>
      <c r="B35" s="7" t="s">
        <v>272</v>
      </c>
      <c r="C35" s="7" t="s">
        <v>272</v>
      </c>
      <c r="D35" s="86" t="s">
        <v>272</v>
      </c>
      <c r="E35" s="138" t="s">
        <v>272</v>
      </c>
      <c r="F35" s="92" t="s">
        <v>272</v>
      </c>
      <c r="G35" s="8" t="s">
        <v>272</v>
      </c>
      <c r="H35" s="95"/>
      <c r="I35" s="92" t="s">
        <v>272</v>
      </c>
      <c r="J35" s="115" t="s">
        <v>272</v>
      </c>
      <c r="K35" s="126" t="s">
        <v>272</v>
      </c>
    </row>
    <row r="36" spans="1:11">
      <c r="A36" s="57"/>
      <c r="B36" s="7" t="s">
        <v>272</v>
      </c>
      <c r="C36" s="7" t="s">
        <v>272</v>
      </c>
      <c r="D36" s="86" t="s">
        <v>272</v>
      </c>
      <c r="E36" s="138" t="s">
        <v>272</v>
      </c>
      <c r="F36" s="92" t="s">
        <v>272</v>
      </c>
      <c r="G36" s="8" t="s">
        <v>272</v>
      </c>
      <c r="H36" s="95"/>
      <c r="I36" s="92" t="s">
        <v>272</v>
      </c>
      <c r="J36" s="115" t="s">
        <v>272</v>
      </c>
      <c r="K36" s="126" t="s">
        <v>272</v>
      </c>
    </row>
    <row r="37" spans="1:11">
      <c r="A37" s="57"/>
      <c r="B37" s="7" t="s">
        <v>272</v>
      </c>
      <c r="C37" s="7" t="s">
        <v>272</v>
      </c>
      <c r="D37" s="86" t="s">
        <v>272</v>
      </c>
      <c r="E37" s="138" t="s">
        <v>272</v>
      </c>
      <c r="F37" s="92" t="s">
        <v>272</v>
      </c>
      <c r="G37" s="8" t="s">
        <v>272</v>
      </c>
      <c r="H37" s="95"/>
      <c r="I37" s="92" t="s">
        <v>272</v>
      </c>
      <c r="J37" s="115" t="s">
        <v>272</v>
      </c>
      <c r="K37" s="126" t="s">
        <v>272</v>
      </c>
    </row>
    <row r="38" spans="1:11">
      <c r="A38" s="57"/>
      <c r="B38" s="7" t="s">
        <v>272</v>
      </c>
      <c r="C38" s="7" t="s">
        <v>272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/>
      <c r="I38" s="92" t="s">
        <v>272</v>
      </c>
      <c r="J38" s="115" t="s">
        <v>272</v>
      </c>
      <c r="K38" s="126" t="s">
        <v>272</v>
      </c>
    </row>
    <row r="39" spans="1:11">
      <c r="A39" s="57"/>
      <c r="B39" s="7" t="s">
        <v>272</v>
      </c>
      <c r="C39" s="7" t="s">
        <v>272</v>
      </c>
      <c r="D39" s="86" t="s">
        <v>272</v>
      </c>
      <c r="E39" s="138" t="s">
        <v>272</v>
      </c>
      <c r="F39" s="92" t="s">
        <v>272</v>
      </c>
      <c r="G39" s="8" t="s">
        <v>272</v>
      </c>
      <c r="H39" s="95"/>
      <c r="I39" s="92" t="s">
        <v>272</v>
      </c>
      <c r="J39" s="115" t="s">
        <v>272</v>
      </c>
      <c r="K39" s="126" t="s">
        <v>272</v>
      </c>
    </row>
    <row r="40" spans="1:11">
      <c r="A40" s="57"/>
      <c r="B40" s="7" t="s">
        <v>272</v>
      </c>
      <c r="C40" s="7" t="s">
        <v>272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/>
      <c r="I40" s="92" t="s">
        <v>272</v>
      </c>
      <c r="J40" s="115" t="s">
        <v>272</v>
      </c>
      <c r="K40" s="126" t="s">
        <v>272</v>
      </c>
    </row>
    <row r="41" spans="1:11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</row>
    <row r="42" spans="1:11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</row>
    <row r="43" spans="1:11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</row>
    <row r="44" spans="1:11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</row>
    <row r="45" spans="1:11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</row>
    <row r="46" spans="1:11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</row>
    <row r="47" spans="1:11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</row>
    <row r="48" spans="1:11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</row>
    <row r="49" spans="1:11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</row>
    <row r="50" spans="1:11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</row>
    <row r="51" spans="1:11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</row>
    <row r="52" spans="1:11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</row>
    <row r="53" spans="1:11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</row>
    <row r="54" spans="1:11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</row>
    <row r="55" spans="1:11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</row>
    <row r="56" spans="1:11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</row>
    <row r="57" spans="1:11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</row>
    <row r="58" spans="1:11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</row>
    <row r="59" spans="1:11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</row>
    <row r="60" spans="1:11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</row>
    <row r="61" spans="1:11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</row>
    <row r="62" spans="1:11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</row>
    <row r="63" spans="1:11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</row>
    <row r="64" spans="1:11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</row>
    <row r="65" spans="1:11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</row>
    <row r="66" spans="1:11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</row>
    <row r="67" spans="1:11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</row>
    <row r="68" spans="1:11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</row>
    <row r="69" spans="1:11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</row>
    <row r="70" spans="1:11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</row>
    <row r="71" spans="1:11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</row>
    <row r="72" spans="1:11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</row>
    <row r="73" spans="1:11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</row>
    <row r="74" spans="1:11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</row>
    <row r="75" spans="1:11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</row>
    <row r="76" spans="1:11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</row>
    <row r="77" spans="1:11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</row>
    <row r="78" spans="1:11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</row>
    <row r="79" spans="1:11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</row>
    <row r="80" spans="1:11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</row>
    <row r="81" spans="1:11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</row>
    <row r="82" spans="1:11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</row>
    <row r="83" spans="1:11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</row>
    <row r="84" spans="1:11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</row>
    <row r="85" spans="1:11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</row>
    <row r="86" spans="1:11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</row>
    <row r="87" spans="1:11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</row>
    <row r="88" spans="1:11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</row>
    <row r="89" spans="1:11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</row>
    <row r="90" spans="1:11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</row>
    <row r="91" spans="1:11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</row>
    <row r="92" spans="1:11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</row>
    <row r="93" spans="1:11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</row>
    <row r="94" spans="1:11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</row>
    <row r="95" spans="1:11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</row>
    <row r="96" spans="1:11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</row>
    <row r="97" spans="1:11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</row>
    <row r="98" spans="1:11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</row>
    <row r="99" spans="1:11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</row>
    <row r="100" spans="1:11">
      <c r="J100" s="79">
        <v>875.50086734693878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J10" sqref="J10:J23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15">
      <c r="A1" s="251">
        <v>41510</v>
      </c>
      <c r="B1" s="255" t="s">
        <v>616</v>
      </c>
      <c r="C1" s="255"/>
      <c r="D1" s="255"/>
      <c r="E1" s="255"/>
      <c r="F1" s="256"/>
      <c r="M1" s="147"/>
      <c r="N1" s="147"/>
      <c r="O1" s="100"/>
    </row>
    <row r="2" spans="1:15">
      <c r="A2" s="252"/>
      <c r="B2" s="257"/>
      <c r="C2" s="257"/>
      <c r="D2" s="257"/>
      <c r="E2" s="257"/>
      <c r="F2" s="258"/>
    </row>
    <row r="3" spans="1:15" ht="13.5" thickBot="1">
      <c r="A3" s="253" t="s">
        <v>304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15">
      <c r="A4" s="64" t="s">
        <v>32</v>
      </c>
      <c r="B4" s="51"/>
      <c r="C4" s="82"/>
      <c r="D4" s="90" t="s">
        <v>293</v>
      </c>
      <c r="E4" s="118">
        <v>100</v>
      </c>
      <c r="F4" s="120"/>
      <c r="G4" s="52"/>
      <c r="J4" s="11"/>
      <c r="K4" s="11"/>
      <c r="L4" s="12"/>
      <c r="M4" s="149"/>
      <c r="N4" s="149"/>
      <c r="O4" s="52"/>
    </row>
    <row r="5" spans="1:15">
      <c r="A5" s="64" t="s">
        <v>270</v>
      </c>
      <c r="B5" s="51"/>
      <c r="C5" s="82"/>
      <c r="D5" s="144">
        <v>0</v>
      </c>
      <c r="E5" s="145">
        <v>0.64466326530612239</v>
      </c>
      <c r="F5" s="146">
        <v>1.6446632653061224</v>
      </c>
      <c r="G5" s="52"/>
      <c r="K5" s="11"/>
      <c r="L5" s="141"/>
      <c r="M5" s="150"/>
      <c r="N5" s="149"/>
      <c r="O5" s="98"/>
    </row>
    <row r="6" spans="1:15">
      <c r="A6" s="104" t="s">
        <v>255</v>
      </c>
      <c r="B6" s="105"/>
      <c r="C6" s="107"/>
      <c r="D6" s="108">
        <v>14</v>
      </c>
      <c r="E6" s="119">
        <v>12</v>
      </c>
      <c r="F6" s="121">
        <v>1</v>
      </c>
      <c r="G6" s="52"/>
      <c r="J6" s="54"/>
      <c r="K6" s="124"/>
      <c r="L6" s="142"/>
      <c r="M6" s="149"/>
      <c r="N6" s="149"/>
      <c r="O6" s="52"/>
    </row>
    <row r="7" spans="1:15" ht="13.5" thickBot="1">
      <c r="A7" s="111" t="s">
        <v>33</v>
      </c>
      <c r="B7" s="112"/>
      <c r="C7" s="112"/>
      <c r="D7" s="113"/>
      <c r="E7" s="113"/>
      <c r="F7" s="117">
        <v>1.6446632653061224</v>
      </c>
      <c r="J7" s="68"/>
      <c r="K7" s="53"/>
      <c r="M7" s="149"/>
      <c r="O7" s="99"/>
    </row>
    <row r="8" spans="1:15" ht="13.5" thickBot="1"/>
    <row r="9" spans="1:15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15">
      <c r="A10" s="57">
        <v>11511102194</v>
      </c>
      <c r="B10" s="7" t="s">
        <v>135</v>
      </c>
      <c r="C10" s="7" t="s">
        <v>8</v>
      </c>
      <c r="D10" s="85" t="s">
        <v>272</v>
      </c>
      <c r="E10" s="137" t="s">
        <v>272</v>
      </c>
      <c r="F10" s="91">
        <v>3</v>
      </c>
      <c r="G10" s="133">
        <v>2.4999899999999999</v>
      </c>
      <c r="H10" s="94">
        <v>1</v>
      </c>
      <c r="I10" s="91">
        <v>100</v>
      </c>
      <c r="J10" s="114">
        <v>164.71836734693878</v>
      </c>
      <c r="K10" s="125">
        <v>200</v>
      </c>
      <c r="M10" s="147"/>
      <c r="N10" s="147"/>
      <c r="O10" s="9" t="b">
        <v>1</v>
      </c>
    </row>
    <row r="11" spans="1:15">
      <c r="A11" s="57">
        <v>11511000725</v>
      </c>
      <c r="B11" s="7" t="s">
        <v>161</v>
      </c>
      <c r="C11" s="7" t="s">
        <v>8</v>
      </c>
      <c r="D11" s="86" t="s">
        <v>272</v>
      </c>
      <c r="E11" s="138" t="s">
        <v>272</v>
      </c>
      <c r="F11" s="92">
        <v>5</v>
      </c>
      <c r="G11" s="8">
        <v>2.14283</v>
      </c>
      <c r="H11" s="95">
        <v>2</v>
      </c>
      <c r="I11" s="92">
        <v>83</v>
      </c>
      <c r="J11" s="115">
        <v>136.71624489795917</v>
      </c>
      <c r="K11" s="126">
        <v>180</v>
      </c>
      <c r="M11" s="147"/>
      <c r="N11" s="147"/>
      <c r="O11" s="9" t="b">
        <v>1</v>
      </c>
    </row>
    <row r="12" spans="1:15">
      <c r="A12" s="57">
        <v>11511202971</v>
      </c>
      <c r="B12" s="7" t="s">
        <v>179</v>
      </c>
      <c r="C12" s="7" t="s">
        <v>180</v>
      </c>
      <c r="D12" s="86" t="s">
        <v>272</v>
      </c>
      <c r="E12" s="138" t="s">
        <v>272</v>
      </c>
      <c r="F12" s="92">
        <v>9</v>
      </c>
      <c r="G12" s="8">
        <v>1.6666300000000001</v>
      </c>
      <c r="H12" s="95">
        <v>3</v>
      </c>
      <c r="I12" s="92">
        <v>69</v>
      </c>
      <c r="J12" s="115">
        <v>113.65567346938775</v>
      </c>
      <c r="K12" s="126">
        <v>169</v>
      </c>
      <c r="M12" s="147"/>
      <c r="N12" s="147"/>
      <c r="O12" s="9" t="b">
        <v>1</v>
      </c>
    </row>
    <row r="13" spans="1:15">
      <c r="A13" s="57">
        <v>11511303279</v>
      </c>
      <c r="B13" s="7" t="s">
        <v>264</v>
      </c>
      <c r="C13" s="7" t="s">
        <v>8</v>
      </c>
      <c r="D13" s="86" t="s">
        <v>272</v>
      </c>
      <c r="E13" s="138" t="s">
        <v>272</v>
      </c>
      <c r="F13" s="92">
        <v>16</v>
      </c>
      <c r="G13" s="8">
        <v>1.1999599999999999</v>
      </c>
      <c r="H13" s="95">
        <v>4</v>
      </c>
      <c r="I13" s="92">
        <v>58</v>
      </c>
      <c r="J13" s="115">
        <v>95.536653061224484</v>
      </c>
      <c r="K13" s="126">
        <v>161</v>
      </c>
      <c r="M13" s="147"/>
      <c r="N13" s="147"/>
      <c r="O13" s="9" t="b">
        <v>1</v>
      </c>
    </row>
    <row r="14" spans="1:15">
      <c r="A14" s="57">
        <v>11511000557</v>
      </c>
      <c r="B14" s="7" t="s">
        <v>114</v>
      </c>
      <c r="C14" s="7" t="s">
        <v>8</v>
      </c>
      <c r="D14" s="86" t="s">
        <v>272</v>
      </c>
      <c r="E14" s="138" t="s">
        <v>272</v>
      </c>
      <c r="F14" s="92">
        <v>23</v>
      </c>
      <c r="G14" s="8">
        <v>0.93745000000000001</v>
      </c>
      <c r="H14" s="95">
        <v>5</v>
      </c>
      <c r="I14" s="92">
        <v>49</v>
      </c>
      <c r="J14" s="115">
        <v>80.711999999999989</v>
      </c>
      <c r="K14" s="126">
        <v>153</v>
      </c>
      <c r="M14" s="147"/>
      <c r="N14" s="147"/>
      <c r="O14" s="9" t="b">
        <v>1</v>
      </c>
    </row>
    <row r="15" spans="1:15">
      <c r="A15" s="57">
        <v>11511101222</v>
      </c>
      <c r="B15" s="7" t="s">
        <v>139</v>
      </c>
      <c r="C15" s="7" t="s">
        <v>8</v>
      </c>
      <c r="D15" s="86" t="s">
        <v>272</v>
      </c>
      <c r="E15" s="138" t="s">
        <v>272</v>
      </c>
      <c r="F15" s="92">
        <v>15</v>
      </c>
      <c r="G15" s="8">
        <v>1.2499400000000001</v>
      </c>
      <c r="H15" s="95">
        <v>6</v>
      </c>
      <c r="I15" s="92">
        <v>42</v>
      </c>
      <c r="J15" s="115">
        <v>69.181714285714278</v>
      </c>
      <c r="K15" s="126">
        <v>147</v>
      </c>
      <c r="M15" s="147"/>
      <c r="N15" s="147"/>
      <c r="O15" s="9" t="b">
        <v>1</v>
      </c>
    </row>
    <row r="16" spans="1:15">
      <c r="A16" s="57">
        <v>21511101216</v>
      </c>
      <c r="B16" s="7" t="s">
        <v>516</v>
      </c>
      <c r="C16" s="7" t="s">
        <v>200</v>
      </c>
      <c r="D16" s="86" t="s">
        <v>272</v>
      </c>
      <c r="E16" s="138" t="s">
        <v>272</v>
      </c>
      <c r="F16" s="92" t="s">
        <v>272</v>
      </c>
      <c r="G16" s="8" t="s">
        <v>272</v>
      </c>
      <c r="H16" s="95">
        <v>7</v>
      </c>
      <c r="I16" s="92" t="s">
        <v>272</v>
      </c>
      <c r="J16" s="115" t="s">
        <v>272</v>
      </c>
      <c r="K16" s="126">
        <v>141</v>
      </c>
      <c r="M16" s="147"/>
      <c r="N16" s="147"/>
      <c r="O16" s="9" t="b">
        <v>0</v>
      </c>
    </row>
    <row r="17" spans="1:15">
      <c r="A17" s="57">
        <v>11511000791</v>
      </c>
      <c r="B17" s="7" t="s">
        <v>143</v>
      </c>
      <c r="C17" s="7" t="s">
        <v>8</v>
      </c>
      <c r="D17" s="86" t="s">
        <v>272</v>
      </c>
      <c r="E17" s="138" t="s">
        <v>272</v>
      </c>
      <c r="F17" s="92">
        <v>20</v>
      </c>
      <c r="G17" s="8">
        <v>1.0344</v>
      </c>
      <c r="H17" s="95">
        <v>8</v>
      </c>
      <c r="I17" s="92">
        <v>31</v>
      </c>
      <c r="J17" s="115">
        <v>51.06269387755102</v>
      </c>
      <c r="K17" s="126">
        <v>137</v>
      </c>
      <c r="M17" s="147"/>
      <c r="N17" s="147"/>
      <c r="O17" s="9" t="b">
        <v>1</v>
      </c>
    </row>
    <row r="18" spans="1:15">
      <c r="A18" s="57">
        <v>11511101590</v>
      </c>
      <c r="B18" s="7" t="s">
        <v>125</v>
      </c>
      <c r="C18" s="7" t="s">
        <v>46</v>
      </c>
      <c r="D18" s="86" t="s">
        <v>272</v>
      </c>
      <c r="E18" s="138" t="s">
        <v>272</v>
      </c>
      <c r="F18" s="92">
        <v>26</v>
      </c>
      <c r="G18" s="8">
        <v>0.85704999999999998</v>
      </c>
      <c r="H18" s="95">
        <v>9</v>
      </c>
      <c r="I18" s="92">
        <v>20.25</v>
      </c>
      <c r="J18" s="115">
        <v>33.3554693877551</v>
      </c>
      <c r="K18" s="126">
        <v>133</v>
      </c>
      <c r="M18" s="147"/>
      <c r="N18" s="147"/>
      <c r="O18" s="9" t="b">
        <v>1</v>
      </c>
    </row>
    <row r="19" spans="1:15">
      <c r="A19" s="57">
        <v>11511102202</v>
      </c>
      <c r="B19" s="7" t="s">
        <v>166</v>
      </c>
      <c r="C19" s="7" t="s">
        <v>49</v>
      </c>
      <c r="D19" s="86" t="s">
        <v>272</v>
      </c>
      <c r="E19" s="138" t="s">
        <v>272</v>
      </c>
      <c r="F19" s="92">
        <v>28</v>
      </c>
      <c r="G19" s="8">
        <v>0.81071000000000004</v>
      </c>
      <c r="H19" s="95">
        <v>9</v>
      </c>
      <c r="I19" s="92">
        <v>20.25</v>
      </c>
      <c r="J19" s="115">
        <v>33.3554693877551</v>
      </c>
      <c r="K19" s="126">
        <v>133</v>
      </c>
      <c r="M19" s="147"/>
      <c r="N19" s="147"/>
      <c r="O19" s="9" t="b">
        <v>1</v>
      </c>
    </row>
    <row r="20" spans="1:15">
      <c r="A20" s="57">
        <v>11511000046</v>
      </c>
      <c r="B20" s="7" t="s">
        <v>138</v>
      </c>
      <c r="C20" s="7" t="s">
        <v>8</v>
      </c>
      <c r="D20" s="86" t="s">
        <v>272</v>
      </c>
      <c r="E20" s="138" t="s">
        <v>272</v>
      </c>
      <c r="F20" s="92">
        <v>12</v>
      </c>
      <c r="G20" s="8">
        <v>1.4284600000000001</v>
      </c>
      <c r="H20" s="95">
        <v>9</v>
      </c>
      <c r="I20" s="92">
        <v>20.25</v>
      </c>
      <c r="J20" s="115">
        <v>33.3554693877551</v>
      </c>
      <c r="K20" s="126">
        <v>133</v>
      </c>
      <c r="M20" s="147"/>
      <c r="N20" s="147"/>
      <c r="O20" s="9" t="b">
        <v>1</v>
      </c>
    </row>
    <row r="21" spans="1:15">
      <c r="A21" s="57">
        <v>11511101589</v>
      </c>
      <c r="B21" s="7" t="s">
        <v>160</v>
      </c>
      <c r="C21" s="7" t="s">
        <v>46</v>
      </c>
      <c r="D21" s="86" t="s">
        <v>272</v>
      </c>
      <c r="E21" s="138" t="s">
        <v>272</v>
      </c>
      <c r="F21" s="92">
        <v>25</v>
      </c>
      <c r="G21" s="8">
        <v>0.88222999999999996</v>
      </c>
      <c r="H21" s="95">
        <v>9</v>
      </c>
      <c r="I21" s="92">
        <v>20.25</v>
      </c>
      <c r="J21" s="115">
        <v>33.3554693877551</v>
      </c>
      <c r="K21" s="126">
        <v>133</v>
      </c>
      <c r="M21" s="147"/>
      <c r="N21" s="147"/>
      <c r="O21" s="9" t="b">
        <v>1</v>
      </c>
    </row>
    <row r="22" spans="1:15">
      <c r="A22" s="57">
        <v>21511202555</v>
      </c>
      <c r="B22" s="7" t="s">
        <v>517</v>
      </c>
      <c r="C22" s="7" t="s">
        <v>200</v>
      </c>
      <c r="D22" s="86" t="s">
        <v>272</v>
      </c>
      <c r="E22" s="138" t="s">
        <v>272</v>
      </c>
      <c r="F22" s="92" t="s">
        <v>272</v>
      </c>
      <c r="G22" s="8" t="s">
        <v>272</v>
      </c>
      <c r="H22" s="95">
        <v>13</v>
      </c>
      <c r="I22" s="92" t="s">
        <v>272</v>
      </c>
      <c r="J22" s="115" t="s">
        <v>272</v>
      </c>
      <c r="K22" s="126">
        <v>122</v>
      </c>
      <c r="M22" s="147"/>
      <c r="N22" s="147"/>
      <c r="O22" s="9" t="b">
        <v>0</v>
      </c>
    </row>
    <row r="23" spans="1:15">
      <c r="A23" s="57">
        <v>11511202966</v>
      </c>
      <c r="B23" s="7" t="s">
        <v>177</v>
      </c>
      <c r="C23" s="7" t="s">
        <v>46</v>
      </c>
      <c r="D23" s="86" t="s">
        <v>272</v>
      </c>
      <c r="E23" s="138" t="s">
        <v>272</v>
      </c>
      <c r="F23" s="92">
        <v>41</v>
      </c>
      <c r="G23" s="8">
        <v>0.59985999999999995</v>
      </c>
      <c r="H23" s="95">
        <v>13</v>
      </c>
      <c r="I23" s="92">
        <v>8.25</v>
      </c>
      <c r="J23" s="115">
        <v>13.589265306122448</v>
      </c>
      <c r="K23" s="126">
        <v>122</v>
      </c>
      <c r="M23" s="147"/>
      <c r="N23" s="147"/>
      <c r="O23" s="9" t="b">
        <v>1</v>
      </c>
    </row>
    <row r="24" spans="1:15">
      <c r="A24" s="57"/>
      <c r="B24" s="7" t="s">
        <v>272</v>
      </c>
      <c r="C24" s="7" t="s">
        <v>272</v>
      </c>
      <c r="D24" s="86" t="s">
        <v>272</v>
      </c>
      <c r="E24" s="138" t="s">
        <v>272</v>
      </c>
      <c r="F24" s="92" t="s">
        <v>272</v>
      </c>
      <c r="G24" s="8" t="s">
        <v>272</v>
      </c>
      <c r="H24" s="95"/>
      <c r="I24" s="92" t="s">
        <v>272</v>
      </c>
      <c r="J24" s="115" t="s">
        <v>272</v>
      </c>
      <c r="K24" s="126" t="s">
        <v>272</v>
      </c>
      <c r="M24" s="147"/>
      <c r="N24" s="147"/>
      <c r="O24" s="9" t="b">
        <v>0</v>
      </c>
    </row>
    <row r="25" spans="1:15">
      <c r="A25" s="57"/>
      <c r="B25" s="7" t="s">
        <v>272</v>
      </c>
      <c r="C25" s="7" t="s">
        <v>272</v>
      </c>
      <c r="D25" s="86" t="s">
        <v>272</v>
      </c>
      <c r="E25" s="138" t="s">
        <v>272</v>
      </c>
      <c r="F25" s="92" t="s">
        <v>272</v>
      </c>
      <c r="G25" s="8" t="s">
        <v>272</v>
      </c>
      <c r="H25" s="95"/>
      <c r="I25" s="92" t="s">
        <v>272</v>
      </c>
      <c r="J25" s="115" t="s">
        <v>272</v>
      </c>
      <c r="K25" s="126" t="s">
        <v>272</v>
      </c>
      <c r="M25" s="147"/>
      <c r="N25" s="147"/>
      <c r="O25" s="9" t="b">
        <v>0</v>
      </c>
    </row>
    <row r="26" spans="1:15">
      <c r="A26" s="57"/>
      <c r="B26" s="7" t="s">
        <v>272</v>
      </c>
      <c r="C26" s="7" t="s">
        <v>272</v>
      </c>
      <c r="D26" s="86" t="s">
        <v>272</v>
      </c>
      <c r="E26" s="138" t="s">
        <v>272</v>
      </c>
      <c r="F26" s="92" t="s">
        <v>272</v>
      </c>
      <c r="G26" s="8" t="s">
        <v>272</v>
      </c>
      <c r="H26" s="95"/>
      <c r="I26" s="92" t="s">
        <v>272</v>
      </c>
      <c r="J26" s="115" t="s">
        <v>272</v>
      </c>
      <c r="K26" s="126" t="s">
        <v>272</v>
      </c>
      <c r="M26" s="147"/>
      <c r="N26" s="147"/>
      <c r="O26" s="9" t="b">
        <v>0</v>
      </c>
    </row>
    <row r="27" spans="1:15">
      <c r="A27" s="57"/>
      <c r="B27" s="7" t="s">
        <v>272</v>
      </c>
      <c r="C27" s="7" t="s">
        <v>272</v>
      </c>
      <c r="D27" s="86" t="s">
        <v>272</v>
      </c>
      <c r="E27" s="138" t="s">
        <v>272</v>
      </c>
      <c r="F27" s="92" t="s">
        <v>272</v>
      </c>
      <c r="G27" s="8" t="s">
        <v>272</v>
      </c>
      <c r="H27" s="95"/>
      <c r="I27" s="92" t="s">
        <v>272</v>
      </c>
      <c r="J27" s="115" t="s">
        <v>272</v>
      </c>
      <c r="K27" s="126" t="s">
        <v>272</v>
      </c>
      <c r="M27" s="147"/>
      <c r="N27" s="147"/>
      <c r="O27" s="9" t="b">
        <v>0</v>
      </c>
    </row>
    <row r="28" spans="1:15">
      <c r="A28" s="57"/>
      <c r="B28" s="7" t="s">
        <v>272</v>
      </c>
      <c r="C28" s="7" t="s">
        <v>272</v>
      </c>
      <c r="D28" s="86" t="s">
        <v>272</v>
      </c>
      <c r="E28" s="138" t="s">
        <v>272</v>
      </c>
      <c r="F28" s="92" t="s">
        <v>272</v>
      </c>
      <c r="G28" s="8" t="s">
        <v>272</v>
      </c>
      <c r="H28" s="95"/>
      <c r="I28" s="92" t="s">
        <v>272</v>
      </c>
      <c r="J28" s="115" t="s">
        <v>272</v>
      </c>
      <c r="K28" s="126" t="s">
        <v>272</v>
      </c>
      <c r="M28" s="147"/>
      <c r="N28" s="147"/>
      <c r="O28" s="9" t="b">
        <v>0</v>
      </c>
    </row>
    <row r="29" spans="1:15">
      <c r="A29" s="57"/>
      <c r="B29" s="7" t="s">
        <v>272</v>
      </c>
      <c r="C29" s="7" t="s">
        <v>272</v>
      </c>
      <c r="D29" s="86" t="s">
        <v>272</v>
      </c>
      <c r="E29" s="138" t="s">
        <v>272</v>
      </c>
      <c r="F29" s="92" t="s">
        <v>272</v>
      </c>
      <c r="G29" s="8" t="s">
        <v>272</v>
      </c>
      <c r="H29" s="95"/>
      <c r="I29" s="92" t="s">
        <v>272</v>
      </c>
      <c r="J29" s="115" t="s">
        <v>272</v>
      </c>
      <c r="K29" s="126" t="s">
        <v>272</v>
      </c>
      <c r="M29" s="147"/>
      <c r="N29" s="147"/>
      <c r="O29" s="9" t="b">
        <v>0</v>
      </c>
    </row>
    <row r="30" spans="1:15">
      <c r="A30" s="57"/>
      <c r="B30" s="7" t="s">
        <v>272</v>
      </c>
      <c r="C30" s="7" t="s">
        <v>272</v>
      </c>
      <c r="D30" s="86" t="s">
        <v>272</v>
      </c>
      <c r="E30" s="138" t="s">
        <v>272</v>
      </c>
      <c r="F30" s="92" t="s">
        <v>272</v>
      </c>
      <c r="G30" s="8" t="s">
        <v>272</v>
      </c>
      <c r="H30" s="95"/>
      <c r="I30" s="92" t="s">
        <v>272</v>
      </c>
      <c r="J30" s="115" t="s">
        <v>272</v>
      </c>
      <c r="K30" s="126" t="s">
        <v>272</v>
      </c>
      <c r="M30" s="147"/>
      <c r="N30" s="147"/>
      <c r="O30" s="9" t="b">
        <v>0</v>
      </c>
    </row>
    <row r="31" spans="1:15">
      <c r="A31" s="57"/>
      <c r="B31" s="7" t="s">
        <v>272</v>
      </c>
      <c r="C31" s="7" t="s">
        <v>272</v>
      </c>
      <c r="D31" s="86" t="s">
        <v>272</v>
      </c>
      <c r="E31" s="138" t="s">
        <v>272</v>
      </c>
      <c r="F31" s="92" t="s">
        <v>272</v>
      </c>
      <c r="G31" s="8" t="s">
        <v>272</v>
      </c>
      <c r="H31" s="95"/>
      <c r="I31" s="92" t="s">
        <v>272</v>
      </c>
      <c r="J31" s="115" t="s">
        <v>272</v>
      </c>
      <c r="K31" s="126" t="s">
        <v>272</v>
      </c>
      <c r="M31" s="147"/>
      <c r="N31" s="147"/>
      <c r="O31" s="9" t="b">
        <v>0</v>
      </c>
    </row>
    <row r="32" spans="1:15">
      <c r="A32" s="57"/>
      <c r="B32" s="7" t="s">
        <v>272</v>
      </c>
      <c r="C32" s="7" t="s">
        <v>272</v>
      </c>
      <c r="D32" s="86" t="s">
        <v>272</v>
      </c>
      <c r="E32" s="138" t="s">
        <v>272</v>
      </c>
      <c r="F32" s="92" t="s">
        <v>272</v>
      </c>
      <c r="G32" s="8" t="s">
        <v>272</v>
      </c>
      <c r="H32" s="95"/>
      <c r="I32" s="92" t="s">
        <v>272</v>
      </c>
      <c r="J32" s="115" t="s">
        <v>272</v>
      </c>
      <c r="K32" s="126" t="s">
        <v>272</v>
      </c>
      <c r="M32" s="147"/>
      <c r="N32" s="147"/>
      <c r="O32" s="9" t="b">
        <v>0</v>
      </c>
    </row>
    <row r="33" spans="1:15">
      <c r="A33" s="57"/>
      <c r="B33" s="7" t="s">
        <v>272</v>
      </c>
      <c r="C33" s="7" t="s">
        <v>272</v>
      </c>
      <c r="D33" s="86" t="s">
        <v>272</v>
      </c>
      <c r="E33" s="138" t="s">
        <v>272</v>
      </c>
      <c r="F33" s="92" t="s">
        <v>272</v>
      </c>
      <c r="G33" s="8" t="s">
        <v>272</v>
      </c>
      <c r="H33" s="95"/>
      <c r="I33" s="92" t="s">
        <v>272</v>
      </c>
      <c r="J33" s="115" t="s">
        <v>272</v>
      </c>
      <c r="K33" s="126" t="s">
        <v>272</v>
      </c>
      <c r="M33" s="147"/>
      <c r="N33" s="147"/>
      <c r="O33" s="9" t="b">
        <v>0</v>
      </c>
    </row>
    <row r="34" spans="1:15">
      <c r="A34" s="57"/>
      <c r="B34" s="7" t="s">
        <v>272</v>
      </c>
      <c r="C34" s="7" t="s">
        <v>272</v>
      </c>
      <c r="D34" s="86" t="s">
        <v>272</v>
      </c>
      <c r="E34" s="138" t="s">
        <v>272</v>
      </c>
      <c r="F34" s="92" t="s">
        <v>272</v>
      </c>
      <c r="G34" s="8" t="s">
        <v>272</v>
      </c>
      <c r="H34" s="95"/>
      <c r="I34" s="92" t="s">
        <v>272</v>
      </c>
      <c r="J34" s="115" t="s">
        <v>272</v>
      </c>
      <c r="K34" s="126" t="s">
        <v>272</v>
      </c>
      <c r="M34" s="147"/>
      <c r="N34" s="147"/>
      <c r="O34" s="9" t="b">
        <v>0</v>
      </c>
    </row>
    <row r="35" spans="1:15">
      <c r="A35" s="57"/>
      <c r="B35" s="7" t="s">
        <v>272</v>
      </c>
      <c r="C35" s="7" t="s">
        <v>272</v>
      </c>
      <c r="D35" s="86" t="s">
        <v>272</v>
      </c>
      <c r="E35" s="138" t="s">
        <v>272</v>
      </c>
      <c r="F35" s="92" t="s">
        <v>272</v>
      </c>
      <c r="G35" s="8" t="s">
        <v>272</v>
      </c>
      <c r="H35" s="95"/>
      <c r="I35" s="92" t="s">
        <v>272</v>
      </c>
      <c r="J35" s="115" t="s">
        <v>272</v>
      </c>
      <c r="K35" s="126" t="s">
        <v>272</v>
      </c>
      <c r="M35" s="147"/>
      <c r="N35" s="147"/>
      <c r="O35" s="9" t="b">
        <v>0</v>
      </c>
    </row>
    <row r="36" spans="1:15">
      <c r="A36" s="57"/>
      <c r="B36" s="7" t="s">
        <v>272</v>
      </c>
      <c r="C36" s="7" t="s">
        <v>272</v>
      </c>
      <c r="D36" s="86" t="s">
        <v>272</v>
      </c>
      <c r="E36" s="138" t="s">
        <v>272</v>
      </c>
      <c r="F36" s="92" t="s">
        <v>272</v>
      </c>
      <c r="G36" s="8" t="s">
        <v>272</v>
      </c>
      <c r="H36" s="95"/>
      <c r="I36" s="92" t="s">
        <v>272</v>
      </c>
      <c r="J36" s="115" t="s">
        <v>272</v>
      </c>
      <c r="K36" s="126" t="s">
        <v>272</v>
      </c>
      <c r="M36" s="147"/>
      <c r="N36" s="147"/>
      <c r="O36" s="9" t="b">
        <v>0</v>
      </c>
    </row>
    <row r="37" spans="1:15">
      <c r="A37" s="57"/>
      <c r="B37" s="7" t="s">
        <v>272</v>
      </c>
      <c r="C37" s="7" t="s">
        <v>272</v>
      </c>
      <c r="D37" s="86" t="s">
        <v>272</v>
      </c>
      <c r="E37" s="138" t="s">
        <v>272</v>
      </c>
      <c r="F37" s="92" t="s">
        <v>272</v>
      </c>
      <c r="G37" s="8" t="s">
        <v>272</v>
      </c>
      <c r="H37" s="95"/>
      <c r="I37" s="92" t="s">
        <v>272</v>
      </c>
      <c r="J37" s="115" t="s">
        <v>272</v>
      </c>
      <c r="K37" s="126" t="s">
        <v>272</v>
      </c>
      <c r="M37" s="147"/>
      <c r="N37" s="147"/>
      <c r="O37" s="9" t="b">
        <v>0</v>
      </c>
    </row>
    <row r="38" spans="1:15">
      <c r="A38" s="57"/>
      <c r="B38" s="7" t="s">
        <v>272</v>
      </c>
      <c r="C38" s="7" t="s">
        <v>272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/>
      <c r="I38" s="92" t="s">
        <v>272</v>
      </c>
      <c r="J38" s="115" t="s">
        <v>272</v>
      </c>
      <c r="K38" s="126" t="s">
        <v>272</v>
      </c>
      <c r="M38" s="147"/>
      <c r="N38" s="147"/>
      <c r="O38" s="9" t="b">
        <v>0</v>
      </c>
    </row>
    <row r="39" spans="1:15">
      <c r="A39" s="57"/>
      <c r="B39" s="7" t="s">
        <v>272</v>
      </c>
      <c r="C39" s="7" t="s">
        <v>272</v>
      </c>
      <c r="D39" s="86" t="s">
        <v>272</v>
      </c>
      <c r="E39" s="138" t="s">
        <v>272</v>
      </c>
      <c r="F39" s="92" t="s">
        <v>272</v>
      </c>
      <c r="G39" s="8" t="s">
        <v>272</v>
      </c>
      <c r="H39" s="95"/>
      <c r="I39" s="92" t="s">
        <v>272</v>
      </c>
      <c r="J39" s="115" t="s">
        <v>272</v>
      </c>
      <c r="K39" s="126" t="s">
        <v>272</v>
      </c>
      <c r="M39" s="147"/>
      <c r="N39" s="147"/>
      <c r="O39" s="9" t="b">
        <v>0</v>
      </c>
    </row>
    <row r="40" spans="1:15">
      <c r="A40" s="57"/>
      <c r="B40" s="7" t="s">
        <v>272</v>
      </c>
      <c r="C40" s="7" t="s">
        <v>272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/>
      <c r="I40" s="92" t="s">
        <v>272</v>
      </c>
      <c r="J40" s="115" t="s">
        <v>272</v>
      </c>
      <c r="K40" s="126" t="s">
        <v>272</v>
      </c>
      <c r="M40" s="147"/>
      <c r="N40" s="147"/>
      <c r="O40" s="9" t="b">
        <v>0</v>
      </c>
    </row>
    <row r="41" spans="1:15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  <c r="M41" s="147"/>
      <c r="N41" s="147"/>
      <c r="O41" s="9" t="b">
        <v>0</v>
      </c>
    </row>
    <row r="42" spans="1:15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  <c r="M42" s="147"/>
      <c r="N42" s="147"/>
      <c r="O42" s="9" t="b">
        <v>0</v>
      </c>
    </row>
    <row r="43" spans="1:15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  <c r="M43" s="147"/>
      <c r="N43" s="147"/>
      <c r="O43" s="9" t="b">
        <v>0</v>
      </c>
    </row>
    <row r="44" spans="1:15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  <c r="M44" s="147"/>
      <c r="N44" s="147"/>
      <c r="O44" s="9" t="b">
        <v>0</v>
      </c>
    </row>
    <row r="45" spans="1:15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  <c r="M45" s="147"/>
      <c r="N45" s="147"/>
      <c r="O45" s="9" t="b">
        <v>0</v>
      </c>
    </row>
    <row r="46" spans="1:15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  <c r="M46" s="147"/>
      <c r="N46" s="147"/>
      <c r="O46" s="9" t="b">
        <v>0</v>
      </c>
    </row>
    <row r="47" spans="1:15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  <c r="M47" s="147"/>
      <c r="N47" s="147"/>
      <c r="O47" s="9" t="b">
        <v>0</v>
      </c>
    </row>
    <row r="48" spans="1:15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  <c r="M48" s="147"/>
      <c r="N48" s="147"/>
      <c r="O48" s="9" t="b">
        <v>0</v>
      </c>
    </row>
    <row r="49" spans="1:15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  <c r="M49" s="147"/>
      <c r="N49" s="147"/>
      <c r="O49" s="9" t="b">
        <v>0</v>
      </c>
    </row>
    <row r="50" spans="1:15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  <c r="M50" s="147"/>
      <c r="N50" s="147"/>
      <c r="O50" s="9" t="b">
        <v>0</v>
      </c>
    </row>
    <row r="51" spans="1:15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  <c r="M51" s="147"/>
      <c r="N51" s="147"/>
      <c r="O51" s="9" t="b">
        <v>0</v>
      </c>
    </row>
    <row r="52" spans="1:15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 t="b">
        <v>0</v>
      </c>
    </row>
    <row r="53" spans="1:15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 t="b">
        <v>0</v>
      </c>
    </row>
    <row r="54" spans="1:15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 t="b">
        <v>0</v>
      </c>
    </row>
    <row r="55" spans="1:15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 t="b">
        <v>0</v>
      </c>
    </row>
    <row r="56" spans="1:15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 t="b">
        <v>0</v>
      </c>
    </row>
    <row r="57" spans="1:15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857.28072704081603</v>
      </c>
    </row>
  </sheetData>
  <mergeCells count="3">
    <mergeCell ref="A1:A2"/>
    <mergeCell ref="B1:F2"/>
    <mergeCell ref="A3:C3"/>
  </mergeCells>
  <conditionalFormatting sqref="A10:C99">
    <cfRule type="expression" dxfId="26" priority="4">
      <formula>NOT($O10)</formula>
    </cfRule>
  </conditionalFormatting>
  <conditionalFormatting sqref="E10:E99">
    <cfRule type="cellIs" dxfId="25" priority="2" operator="lessThanOrEqual">
      <formula>$Z$6</formula>
    </cfRule>
  </conditionalFormatting>
  <conditionalFormatting sqref="G10:G99">
    <cfRule type="cellIs" dxfId="24" priority="1" operator="lessThanOrEqual">
      <formula>$Z$7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C13" sqref="C13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</cols>
  <sheetData>
    <row r="1" spans="1:11">
      <c r="A1" s="251">
        <v>41538</v>
      </c>
      <c r="B1" s="255" t="s">
        <v>617</v>
      </c>
      <c r="C1" s="255"/>
      <c r="D1" s="255"/>
      <c r="E1" s="255"/>
      <c r="F1" s="256"/>
    </row>
    <row r="2" spans="1:11">
      <c r="A2" s="252"/>
      <c r="B2" s="257"/>
      <c r="C2" s="257"/>
      <c r="D2" s="257"/>
      <c r="E2" s="257"/>
      <c r="F2" s="258"/>
    </row>
    <row r="3" spans="1:11" ht="13.5" thickBot="1">
      <c r="A3" s="253" t="s">
        <v>302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</row>
    <row r="4" spans="1:11">
      <c r="A4" s="64" t="s">
        <v>32</v>
      </c>
      <c r="B4" s="51"/>
      <c r="C4" s="82"/>
      <c r="D4" s="90" t="s">
        <v>272</v>
      </c>
      <c r="E4" s="118">
        <v>75</v>
      </c>
      <c r="F4" s="120"/>
      <c r="G4" s="52"/>
      <c r="J4" s="11"/>
      <c r="K4" s="11"/>
    </row>
    <row r="5" spans="1:11">
      <c r="A5" s="64" t="s">
        <v>270</v>
      </c>
      <c r="B5" s="51"/>
      <c r="C5" s="82"/>
      <c r="D5" s="144">
        <v>0</v>
      </c>
      <c r="E5" s="145">
        <v>0.24691512059369203</v>
      </c>
      <c r="F5" s="146">
        <v>1.2469151205936919</v>
      </c>
      <c r="G5" s="52"/>
      <c r="K5" s="11"/>
    </row>
    <row r="6" spans="1:11">
      <c r="A6" s="104" t="s">
        <v>255</v>
      </c>
      <c r="B6" s="105"/>
      <c r="C6" s="107"/>
      <c r="D6" s="108">
        <v>5</v>
      </c>
      <c r="E6" s="119">
        <v>5</v>
      </c>
      <c r="F6" s="121">
        <v>0.75</v>
      </c>
      <c r="G6" s="52"/>
      <c r="J6" s="54"/>
      <c r="K6" s="124"/>
    </row>
    <row r="7" spans="1:11" ht="13.5" thickBot="1">
      <c r="A7" s="111" t="s">
        <v>33</v>
      </c>
      <c r="B7" s="112"/>
      <c r="C7" s="112"/>
      <c r="D7" s="113"/>
      <c r="E7" s="113"/>
      <c r="F7" s="117">
        <v>0.93518634044526894</v>
      </c>
      <c r="J7" s="68"/>
      <c r="K7" s="53"/>
    </row>
    <row r="8" spans="1:11" ht="13.5" thickBot="1"/>
    <row r="9" spans="1:11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</row>
    <row r="10" spans="1:11">
      <c r="A10" s="57">
        <v>11511000278</v>
      </c>
      <c r="B10" s="7" t="s">
        <v>267</v>
      </c>
      <c r="C10" s="7" t="s">
        <v>29</v>
      </c>
      <c r="D10" s="85" t="s">
        <v>272</v>
      </c>
      <c r="E10" s="137" t="s">
        <v>272</v>
      </c>
      <c r="F10" s="91">
        <v>31</v>
      </c>
      <c r="G10" s="133">
        <v>0.74999000000000005</v>
      </c>
      <c r="H10" s="94">
        <v>1</v>
      </c>
      <c r="I10" s="91">
        <v>75</v>
      </c>
      <c r="J10" s="114">
        <v>70.138975533395168</v>
      </c>
      <c r="K10" s="125">
        <v>0</v>
      </c>
    </row>
    <row r="11" spans="1:11">
      <c r="A11" s="57">
        <v>11511303451</v>
      </c>
      <c r="B11" s="7" t="s">
        <v>295</v>
      </c>
      <c r="C11" s="7" t="s">
        <v>8</v>
      </c>
      <c r="D11" s="86" t="s">
        <v>272</v>
      </c>
      <c r="E11" s="138" t="s">
        <v>272</v>
      </c>
      <c r="F11" s="92">
        <v>20</v>
      </c>
      <c r="G11" s="8">
        <v>1.0344599999999999</v>
      </c>
      <c r="H11" s="95">
        <v>2</v>
      </c>
      <c r="I11" s="92">
        <v>61</v>
      </c>
      <c r="J11" s="115">
        <v>57.046366767161402</v>
      </c>
      <c r="K11" s="126">
        <v>0</v>
      </c>
    </row>
    <row r="12" spans="1:11">
      <c r="A12" s="57">
        <v>11511303279</v>
      </c>
      <c r="B12" s="7" t="s">
        <v>264</v>
      </c>
      <c r="C12" s="7" t="s">
        <v>8</v>
      </c>
      <c r="D12" s="86" t="s">
        <v>272</v>
      </c>
      <c r="E12" s="138" t="s">
        <v>272</v>
      </c>
      <c r="F12" s="92">
        <v>11</v>
      </c>
      <c r="G12" s="8">
        <v>1.49997</v>
      </c>
      <c r="H12" s="95">
        <v>3</v>
      </c>
      <c r="I12" s="92">
        <v>51</v>
      </c>
      <c r="J12" s="115">
        <v>47.694503362708716</v>
      </c>
      <c r="K12" s="126">
        <v>0</v>
      </c>
    </row>
    <row r="13" spans="1:11">
      <c r="A13" s="57">
        <v>11511303486</v>
      </c>
      <c r="B13" s="7" t="s">
        <v>268</v>
      </c>
      <c r="C13" s="7" t="s">
        <v>31</v>
      </c>
      <c r="D13" s="86" t="s">
        <v>272</v>
      </c>
      <c r="E13" s="138" t="s">
        <v>272</v>
      </c>
      <c r="F13" s="92">
        <v>22</v>
      </c>
      <c r="G13" s="8">
        <v>0.9677</v>
      </c>
      <c r="H13" s="95">
        <v>4</v>
      </c>
      <c r="I13" s="92">
        <v>43</v>
      </c>
      <c r="J13" s="115">
        <v>40.213012639146562</v>
      </c>
      <c r="K13" s="126">
        <v>0</v>
      </c>
    </row>
    <row r="14" spans="1:11">
      <c r="A14" s="57">
        <v>11511303588</v>
      </c>
      <c r="B14" s="7" t="s">
        <v>154</v>
      </c>
      <c r="C14" s="7" t="s">
        <v>29</v>
      </c>
      <c r="D14" s="86" t="s">
        <v>272</v>
      </c>
      <c r="E14" s="138" t="s">
        <v>272</v>
      </c>
      <c r="F14" s="92">
        <v>19</v>
      </c>
      <c r="G14" s="8">
        <v>1.0713699999999999</v>
      </c>
      <c r="H14" s="95">
        <v>5</v>
      </c>
      <c r="I14" s="92">
        <v>36</v>
      </c>
      <c r="J14" s="115">
        <v>33.666708256029679</v>
      </c>
      <c r="K14" s="126">
        <v>0</v>
      </c>
    </row>
    <row r="15" spans="1:11">
      <c r="A15" s="57"/>
      <c r="B15" s="7" t="s">
        <v>272</v>
      </c>
      <c r="C15" s="7" t="s">
        <v>272</v>
      </c>
      <c r="D15" s="86" t="s">
        <v>272</v>
      </c>
      <c r="E15" s="138" t="s">
        <v>272</v>
      </c>
      <c r="F15" s="92" t="s">
        <v>272</v>
      </c>
      <c r="G15" s="8" t="s">
        <v>272</v>
      </c>
      <c r="H15" s="95"/>
      <c r="I15" s="92" t="s">
        <v>272</v>
      </c>
      <c r="J15" s="115" t="s">
        <v>272</v>
      </c>
      <c r="K15" s="126" t="s">
        <v>272</v>
      </c>
    </row>
    <row r="16" spans="1:11">
      <c r="A16" s="57"/>
      <c r="B16" s="7" t="s">
        <v>272</v>
      </c>
      <c r="C16" s="7" t="s">
        <v>272</v>
      </c>
      <c r="D16" s="86" t="s">
        <v>272</v>
      </c>
      <c r="E16" s="138" t="s">
        <v>272</v>
      </c>
      <c r="F16" s="92" t="s">
        <v>272</v>
      </c>
      <c r="G16" s="8" t="s">
        <v>272</v>
      </c>
      <c r="H16" s="95"/>
      <c r="I16" s="92" t="s">
        <v>272</v>
      </c>
      <c r="J16" s="115" t="s">
        <v>272</v>
      </c>
      <c r="K16" s="126" t="s">
        <v>272</v>
      </c>
    </row>
    <row r="17" spans="1:11">
      <c r="A17" s="57"/>
      <c r="B17" s="7" t="s">
        <v>272</v>
      </c>
      <c r="C17" s="7" t="s">
        <v>272</v>
      </c>
      <c r="D17" s="86" t="s">
        <v>272</v>
      </c>
      <c r="E17" s="138" t="s">
        <v>272</v>
      </c>
      <c r="F17" s="92" t="s">
        <v>272</v>
      </c>
      <c r="G17" s="8" t="s">
        <v>272</v>
      </c>
      <c r="H17" s="95"/>
      <c r="I17" s="92" t="s">
        <v>272</v>
      </c>
      <c r="J17" s="115" t="s">
        <v>272</v>
      </c>
      <c r="K17" s="126" t="s">
        <v>272</v>
      </c>
    </row>
    <row r="18" spans="1:11">
      <c r="A18" s="57"/>
      <c r="B18" s="7" t="s">
        <v>272</v>
      </c>
      <c r="C18" s="7" t="s">
        <v>272</v>
      </c>
      <c r="D18" s="86" t="s">
        <v>272</v>
      </c>
      <c r="E18" s="138" t="s">
        <v>272</v>
      </c>
      <c r="F18" s="92" t="s">
        <v>272</v>
      </c>
      <c r="G18" s="8" t="s">
        <v>272</v>
      </c>
      <c r="H18" s="95"/>
      <c r="I18" s="92" t="s">
        <v>272</v>
      </c>
      <c r="J18" s="115" t="s">
        <v>272</v>
      </c>
      <c r="K18" s="126" t="s">
        <v>272</v>
      </c>
    </row>
    <row r="19" spans="1:11">
      <c r="A19" s="57"/>
      <c r="B19" s="7" t="s">
        <v>272</v>
      </c>
      <c r="C19" s="7" t="s">
        <v>272</v>
      </c>
      <c r="D19" s="86" t="s">
        <v>272</v>
      </c>
      <c r="E19" s="138" t="s">
        <v>272</v>
      </c>
      <c r="F19" s="92" t="s">
        <v>272</v>
      </c>
      <c r="G19" s="8" t="s">
        <v>272</v>
      </c>
      <c r="H19" s="95"/>
      <c r="I19" s="92" t="s">
        <v>272</v>
      </c>
      <c r="J19" s="115" t="s">
        <v>272</v>
      </c>
      <c r="K19" s="126" t="s">
        <v>272</v>
      </c>
    </row>
    <row r="20" spans="1:11">
      <c r="A20" s="57"/>
      <c r="B20" s="7" t="s">
        <v>272</v>
      </c>
      <c r="C20" s="7" t="s">
        <v>272</v>
      </c>
      <c r="D20" s="86" t="s">
        <v>272</v>
      </c>
      <c r="E20" s="138" t="s">
        <v>272</v>
      </c>
      <c r="F20" s="92" t="s">
        <v>272</v>
      </c>
      <c r="G20" s="8" t="s">
        <v>272</v>
      </c>
      <c r="H20" s="95"/>
      <c r="I20" s="92" t="s">
        <v>272</v>
      </c>
      <c r="J20" s="115" t="s">
        <v>272</v>
      </c>
      <c r="K20" s="126" t="s">
        <v>272</v>
      </c>
    </row>
    <row r="21" spans="1:11">
      <c r="A21" s="57"/>
      <c r="B21" s="7" t="s">
        <v>272</v>
      </c>
      <c r="C21" s="7" t="s">
        <v>272</v>
      </c>
      <c r="D21" s="86" t="s">
        <v>272</v>
      </c>
      <c r="E21" s="138" t="s">
        <v>272</v>
      </c>
      <c r="F21" s="92" t="s">
        <v>272</v>
      </c>
      <c r="G21" s="8" t="s">
        <v>272</v>
      </c>
      <c r="H21" s="95"/>
      <c r="I21" s="92" t="s">
        <v>272</v>
      </c>
      <c r="J21" s="115" t="s">
        <v>272</v>
      </c>
      <c r="K21" s="126" t="s">
        <v>272</v>
      </c>
    </row>
    <row r="22" spans="1:11">
      <c r="A22" s="57"/>
      <c r="B22" s="7" t="s">
        <v>272</v>
      </c>
      <c r="C22" s="7" t="s">
        <v>272</v>
      </c>
      <c r="D22" s="86" t="s">
        <v>272</v>
      </c>
      <c r="E22" s="138" t="s">
        <v>272</v>
      </c>
      <c r="F22" s="92" t="s">
        <v>272</v>
      </c>
      <c r="G22" s="8" t="s">
        <v>272</v>
      </c>
      <c r="H22" s="95"/>
      <c r="I22" s="92" t="s">
        <v>272</v>
      </c>
      <c r="J22" s="115" t="s">
        <v>272</v>
      </c>
      <c r="K22" s="126" t="s">
        <v>272</v>
      </c>
    </row>
    <row r="23" spans="1:11">
      <c r="A23" s="57"/>
      <c r="B23" s="7" t="s">
        <v>272</v>
      </c>
      <c r="C23" s="7" t="s">
        <v>272</v>
      </c>
      <c r="D23" s="86" t="s">
        <v>272</v>
      </c>
      <c r="E23" s="138" t="s">
        <v>272</v>
      </c>
      <c r="F23" s="92" t="s">
        <v>272</v>
      </c>
      <c r="G23" s="8" t="s">
        <v>272</v>
      </c>
      <c r="H23" s="95"/>
      <c r="I23" s="92" t="s">
        <v>272</v>
      </c>
      <c r="J23" s="115" t="s">
        <v>272</v>
      </c>
      <c r="K23" s="126" t="s">
        <v>272</v>
      </c>
    </row>
    <row r="24" spans="1:11">
      <c r="A24" s="57"/>
      <c r="B24" s="7" t="s">
        <v>272</v>
      </c>
      <c r="C24" s="7" t="s">
        <v>272</v>
      </c>
      <c r="D24" s="86" t="s">
        <v>272</v>
      </c>
      <c r="E24" s="138" t="s">
        <v>272</v>
      </c>
      <c r="F24" s="92" t="s">
        <v>272</v>
      </c>
      <c r="G24" s="8" t="s">
        <v>272</v>
      </c>
      <c r="H24" s="95"/>
      <c r="I24" s="92" t="s">
        <v>272</v>
      </c>
      <c r="J24" s="115" t="s">
        <v>272</v>
      </c>
      <c r="K24" s="126" t="s">
        <v>272</v>
      </c>
    </row>
    <row r="25" spans="1:11">
      <c r="A25" s="57"/>
      <c r="B25" s="7" t="s">
        <v>272</v>
      </c>
      <c r="C25" s="7" t="s">
        <v>272</v>
      </c>
      <c r="D25" s="86" t="s">
        <v>272</v>
      </c>
      <c r="E25" s="138" t="s">
        <v>272</v>
      </c>
      <c r="F25" s="92" t="s">
        <v>272</v>
      </c>
      <c r="G25" s="8" t="s">
        <v>272</v>
      </c>
      <c r="H25" s="95"/>
      <c r="I25" s="92" t="s">
        <v>272</v>
      </c>
      <c r="J25" s="115" t="s">
        <v>272</v>
      </c>
      <c r="K25" s="126" t="s">
        <v>272</v>
      </c>
    </row>
    <row r="26" spans="1:11">
      <c r="A26" s="57"/>
      <c r="B26" s="7" t="s">
        <v>272</v>
      </c>
      <c r="C26" s="7" t="s">
        <v>272</v>
      </c>
      <c r="D26" s="86" t="s">
        <v>272</v>
      </c>
      <c r="E26" s="138" t="s">
        <v>272</v>
      </c>
      <c r="F26" s="92" t="s">
        <v>272</v>
      </c>
      <c r="G26" s="8" t="s">
        <v>272</v>
      </c>
      <c r="H26" s="95"/>
      <c r="I26" s="92" t="s">
        <v>272</v>
      </c>
      <c r="J26" s="115" t="s">
        <v>272</v>
      </c>
      <c r="K26" s="126" t="s">
        <v>272</v>
      </c>
    </row>
    <row r="27" spans="1:11">
      <c r="A27" s="57"/>
      <c r="B27" s="7" t="s">
        <v>272</v>
      </c>
      <c r="C27" s="7" t="s">
        <v>272</v>
      </c>
      <c r="D27" s="86" t="s">
        <v>272</v>
      </c>
      <c r="E27" s="138" t="s">
        <v>272</v>
      </c>
      <c r="F27" s="92" t="s">
        <v>272</v>
      </c>
      <c r="G27" s="8" t="s">
        <v>272</v>
      </c>
      <c r="H27" s="95"/>
      <c r="I27" s="92" t="s">
        <v>272</v>
      </c>
      <c r="J27" s="115" t="s">
        <v>272</v>
      </c>
      <c r="K27" s="126" t="s">
        <v>272</v>
      </c>
    </row>
    <row r="28" spans="1:11">
      <c r="A28" s="57"/>
      <c r="B28" s="7" t="s">
        <v>272</v>
      </c>
      <c r="C28" s="7" t="s">
        <v>272</v>
      </c>
      <c r="D28" s="86" t="s">
        <v>272</v>
      </c>
      <c r="E28" s="138" t="s">
        <v>272</v>
      </c>
      <c r="F28" s="92" t="s">
        <v>272</v>
      </c>
      <c r="G28" s="8" t="s">
        <v>272</v>
      </c>
      <c r="H28" s="95"/>
      <c r="I28" s="92" t="s">
        <v>272</v>
      </c>
      <c r="J28" s="115" t="s">
        <v>272</v>
      </c>
      <c r="K28" s="126" t="s">
        <v>272</v>
      </c>
    </row>
    <row r="29" spans="1:11">
      <c r="A29" s="57"/>
      <c r="B29" s="7" t="s">
        <v>272</v>
      </c>
      <c r="C29" s="7" t="s">
        <v>272</v>
      </c>
      <c r="D29" s="86" t="s">
        <v>272</v>
      </c>
      <c r="E29" s="138" t="s">
        <v>272</v>
      </c>
      <c r="F29" s="92" t="s">
        <v>272</v>
      </c>
      <c r="G29" s="8" t="s">
        <v>272</v>
      </c>
      <c r="H29" s="95"/>
      <c r="I29" s="92" t="s">
        <v>272</v>
      </c>
      <c r="J29" s="115" t="s">
        <v>272</v>
      </c>
      <c r="K29" s="126" t="s">
        <v>272</v>
      </c>
    </row>
    <row r="30" spans="1:11">
      <c r="A30" s="57"/>
      <c r="B30" s="7" t="s">
        <v>272</v>
      </c>
      <c r="C30" s="7" t="s">
        <v>272</v>
      </c>
      <c r="D30" s="86" t="s">
        <v>272</v>
      </c>
      <c r="E30" s="138" t="s">
        <v>272</v>
      </c>
      <c r="F30" s="92" t="s">
        <v>272</v>
      </c>
      <c r="G30" s="8" t="s">
        <v>272</v>
      </c>
      <c r="H30" s="95"/>
      <c r="I30" s="92" t="s">
        <v>272</v>
      </c>
      <c r="J30" s="115" t="s">
        <v>272</v>
      </c>
      <c r="K30" s="126" t="s">
        <v>272</v>
      </c>
    </row>
    <row r="31" spans="1:11">
      <c r="A31" s="57"/>
      <c r="B31" s="7" t="s">
        <v>272</v>
      </c>
      <c r="C31" s="7" t="s">
        <v>272</v>
      </c>
      <c r="D31" s="86" t="s">
        <v>272</v>
      </c>
      <c r="E31" s="138" t="s">
        <v>272</v>
      </c>
      <c r="F31" s="92" t="s">
        <v>272</v>
      </c>
      <c r="G31" s="8" t="s">
        <v>272</v>
      </c>
      <c r="H31" s="95"/>
      <c r="I31" s="92" t="s">
        <v>272</v>
      </c>
      <c r="J31" s="115" t="s">
        <v>272</v>
      </c>
      <c r="K31" s="126" t="s">
        <v>272</v>
      </c>
    </row>
    <row r="32" spans="1:11">
      <c r="A32" s="57"/>
      <c r="B32" s="7" t="s">
        <v>272</v>
      </c>
      <c r="C32" s="7" t="s">
        <v>272</v>
      </c>
      <c r="D32" s="86" t="s">
        <v>272</v>
      </c>
      <c r="E32" s="138" t="s">
        <v>272</v>
      </c>
      <c r="F32" s="92" t="s">
        <v>272</v>
      </c>
      <c r="G32" s="8" t="s">
        <v>272</v>
      </c>
      <c r="H32" s="95"/>
      <c r="I32" s="92" t="s">
        <v>272</v>
      </c>
      <c r="J32" s="115" t="s">
        <v>272</v>
      </c>
      <c r="K32" s="126" t="s">
        <v>272</v>
      </c>
    </row>
    <row r="33" spans="1:11">
      <c r="A33" s="57"/>
      <c r="B33" s="7" t="s">
        <v>272</v>
      </c>
      <c r="C33" s="7" t="s">
        <v>272</v>
      </c>
      <c r="D33" s="86" t="s">
        <v>272</v>
      </c>
      <c r="E33" s="138" t="s">
        <v>272</v>
      </c>
      <c r="F33" s="92" t="s">
        <v>272</v>
      </c>
      <c r="G33" s="8" t="s">
        <v>272</v>
      </c>
      <c r="H33" s="95"/>
      <c r="I33" s="92" t="s">
        <v>272</v>
      </c>
      <c r="J33" s="115" t="s">
        <v>272</v>
      </c>
      <c r="K33" s="126" t="s">
        <v>272</v>
      </c>
    </row>
    <row r="34" spans="1:11">
      <c r="A34" s="57"/>
      <c r="B34" s="7" t="s">
        <v>272</v>
      </c>
      <c r="C34" s="7" t="s">
        <v>272</v>
      </c>
      <c r="D34" s="86" t="s">
        <v>272</v>
      </c>
      <c r="E34" s="138" t="s">
        <v>272</v>
      </c>
      <c r="F34" s="92" t="s">
        <v>272</v>
      </c>
      <c r="G34" s="8" t="s">
        <v>272</v>
      </c>
      <c r="H34" s="95"/>
      <c r="I34" s="92" t="s">
        <v>272</v>
      </c>
      <c r="J34" s="115" t="s">
        <v>272</v>
      </c>
      <c r="K34" s="126" t="s">
        <v>272</v>
      </c>
    </row>
    <row r="35" spans="1:11">
      <c r="A35" s="57"/>
      <c r="B35" s="7" t="s">
        <v>272</v>
      </c>
      <c r="C35" s="7" t="s">
        <v>272</v>
      </c>
      <c r="D35" s="86" t="s">
        <v>272</v>
      </c>
      <c r="E35" s="138" t="s">
        <v>272</v>
      </c>
      <c r="F35" s="92" t="s">
        <v>272</v>
      </c>
      <c r="G35" s="8" t="s">
        <v>272</v>
      </c>
      <c r="H35" s="95"/>
      <c r="I35" s="92" t="s">
        <v>272</v>
      </c>
      <c r="J35" s="115" t="s">
        <v>272</v>
      </c>
      <c r="K35" s="126" t="s">
        <v>272</v>
      </c>
    </row>
    <row r="36" spans="1:11">
      <c r="A36" s="57"/>
      <c r="B36" s="7" t="s">
        <v>272</v>
      </c>
      <c r="C36" s="7" t="s">
        <v>272</v>
      </c>
      <c r="D36" s="86" t="s">
        <v>272</v>
      </c>
      <c r="E36" s="138" t="s">
        <v>272</v>
      </c>
      <c r="F36" s="92" t="s">
        <v>272</v>
      </c>
      <c r="G36" s="8" t="s">
        <v>272</v>
      </c>
      <c r="H36" s="95"/>
      <c r="I36" s="92" t="s">
        <v>272</v>
      </c>
      <c r="J36" s="115" t="s">
        <v>272</v>
      </c>
      <c r="K36" s="126" t="s">
        <v>272</v>
      </c>
    </row>
    <row r="37" spans="1:11">
      <c r="A37" s="57"/>
      <c r="B37" s="7" t="s">
        <v>272</v>
      </c>
      <c r="C37" s="7" t="s">
        <v>272</v>
      </c>
      <c r="D37" s="86" t="s">
        <v>272</v>
      </c>
      <c r="E37" s="138" t="s">
        <v>272</v>
      </c>
      <c r="F37" s="92" t="s">
        <v>272</v>
      </c>
      <c r="G37" s="8" t="s">
        <v>272</v>
      </c>
      <c r="H37" s="95"/>
      <c r="I37" s="92" t="s">
        <v>272</v>
      </c>
      <c r="J37" s="115" t="s">
        <v>272</v>
      </c>
      <c r="K37" s="126" t="s">
        <v>272</v>
      </c>
    </row>
    <row r="38" spans="1:11">
      <c r="A38" s="57"/>
      <c r="B38" s="7" t="s">
        <v>272</v>
      </c>
      <c r="C38" s="7" t="s">
        <v>272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/>
      <c r="I38" s="92" t="s">
        <v>272</v>
      </c>
      <c r="J38" s="115" t="s">
        <v>272</v>
      </c>
      <c r="K38" s="126" t="s">
        <v>272</v>
      </c>
    </row>
    <row r="39" spans="1:11">
      <c r="A39" s="57"/>
      <c r="B39" s="7" t="s">
        <v>272</v>
      </c>
      <c r="C39" s="7" t="s">
        <v>272</v>
      </c>
      <c r="D39" s="86" t="s">
        <v>272</v>
      </c>
      <c r="E39" s="138" t="s">
        <v>272</v>
      </c>
      <c r="F39" s="92" t="s">
        <v>272</v>
      </c>
      <c r="G39" s="8" t="s">
        <v>272</v>
      </c>
      <c r="H39" s="95"/>
      <c r="I39" s="92" t="s">
        <v>272</v>
      </c>
      <c r="J39" s="115" t="s">
        <v>272</v>
      </c>
      <c r="K39" s="126" t="s">
        <v>272</v>
      </c>
    </row>
    <row r="40" spans="1:11">
      <c r="A40" s="57"/>
      <c r="B40" s="7" t="s">
        <v>272</v>
      </c>
      <c r="C40" s="7" t="s">
        <v>272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/>
      <c r="I40" s="92" t="s">
        <v>272</v>
      </c>
      <c r="J40" s="115" t="s">
        <v>272</v>
      </c>
      <c r="K40" s="126" t="s">
        <v>272</v>
      </c>
    </row>
    <row r="41" spans="1:11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</row>
    <row r="42" spans="1:11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</row>
    <row r="43" spans="1:11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</row>
    <row r="44" spans="1:11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</row>
    <row r="45" spans="1:11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</row>
    <row r="46" spans="1:11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</row>
    <row r="47" spans="1:11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</row>
    <row r="48" spans="1:11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</row>
    <row r="49" spans="1:11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</row>
    <row r="50" spans="1:11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</row>
    <row r="51" spans="1:11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</row>
    <row r="52" spans="1:11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</row>
    <row r="53" spans="1:11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</row>
    <row r="54" spans="1:11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</row>
    <row r="55" spans="1:11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</row>
    <row r="56" spans="1:11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</row>
    <row r="57" spans="1:11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</row>
    <row r="58" spans="1:11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</row>
    <row r="59" spans="1:11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</row>
    <row r="60" spans="1:11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</row>
    <row r="61" spans="1:11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</row>
    <row r="62" spans="1:11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</row>
    <row r="63" spans="1:11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</row>
    <row r="64" spans="1:11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</row>
    <row r="65" spans="1:11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</row>
    <row r="66" spans="1:11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</row>
    <row r="67" spans="1:11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</row>
    <row r="68" spans="1:11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</row>
    <row r="69" spans="1:11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</row>
    <row r="70" spans="1:11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</row>
    <row r="71" spans="1:11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</row>
    <row r="72" spans="1:11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</row>
    <row r="73" spans="1:11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</row>
    <row r="74" spans="1:11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</row>
    <row r="75" spans="1:11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</row>
    <row r="76" spans="1:11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</row>
    <row r="77" spans="1:11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</row>
    <row r="78" spans="1:11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</row>
    <row r="79" spans="1:11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</row>
    <row r="80" spans="1:11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</row>
    <row r="81" spans="1:11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</row>
    <row r="82" spans="1:11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</row>
    <row r="83" spans="1:11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</row>
    <row r="84" spans="1:11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</row>
    <row r="85" spans="1:11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</row>
    <row r="86" spans="1:11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</row>
    <row r="87" spans="1:11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</row>
    <row r="88" spans="1:11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</row>
    <row r="89" spans="1:11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</row>
    <row r="90" spans="1:11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</row>
    <row r="91" spans="1:11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</row>
    <row r="92" spans="1:11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</row>
    <row r="93" spans="1:11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</row>
    <row r="94" spans="1:11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</row>
    <row r="95" spans="1:11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</row>
    <row r="96" spans="1:11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</row>
    <row r="97" spans="1:11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</row>
    <row r="98" spans="1:11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</row>
    <row r="99" spans="1:11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</row>
    <row r="100" spans="1:11">
      <c r="J100" s="79">
        <v>248.75956655844152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C21" sqref="C21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15">
      <c r="A1" s="251">
        <v>41539</v>
      </c>
      <c r="B1" s="255" t="s">
        <v>618</v>
      </c>
      <c r="C1" s="255"/>
      <c r="D1" s="255"/>
      <c r="E1" s="255"/>
      <c r="F1" s="256"/>
      <c r="M1" s="147"/>
      <c r="N1" s="147"/>
      <c r="O1" s="100"/>
    </row>
    <row r="2" spans="1:15">
      <c r="A2" s="252"/>
      <c r="B2" s="257"/>
      <c r="C2" s="257"/>
      <c r="D2" s="257"/>
      <c r="E2" s="257"/>
      <c r="F2" s="258"/>
    </row>
    <row r="3" spans="1:15" ht="13.5" thickBot="1">
      <c r="A3" s="253" t="s">
        <v>274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15">
      <c r="A4" s="64" t="s">
        <v>32</v>
      </c>
      <c r="B4" s="51"/>
      <c r="C4" s="82"/>
      <c r="D4" s="90" t="s">
        <v>258</v>
      </c>
      <c r="E4" s="118">
        <v>75</v>
      </c>
      <c r="F4" s="120"/>
      <c r="G4" s="52"/>
      <c r="J4" s="11"/>
      <c r="K4" s="11"/>
      <c r="L4" s="12"/>
      <c r="M4" s="149"/>
      <c r="N4" s="149"/>
      <c r="O4" s="52"/>
    </row>
    <row r="5" spans="1:15">
      <c r="A5" s="64" t="s">
        <v>270</v>
      </c>
      <c r="B5" s="51"/>
      <c r="C5" s="82"/>
      <c r="D5" s="144">
        <v>4.987505767721135E-2</v>
      </c>
      <c r="E5" s="145">
        <v>4.3480983302411874E-2</v>
      </c>
      <c r="F5" s="146">
        <v>1.0498750576772113</v>
      </c>
      <c r="G5" s="52"/>
      <c r="K5" s="11"/>
      <c r="L5" s="141"/>
      <c r="M5" s="150"/>
      <c r="N5" s="149"/>
      <c r="O5" s="98"/>
    </row>
    <row r="6" spans="1:15">
      <c r="A6" s="104" t="s">
        <v>255</v>
      </c>
      <c r="B6" s="105"/>
      <c r="C6" s="107"/>
      <c r="D6" s="108">
        <v>12</v>
      </c>
      <c r="E6" s="119">
        <v>1</v>
      </c>
      <c r="F6" s="121">
        <v>1</v>
      </c>
      <c r="G6" s="52"/>
      <c r="J6" s="54"/>
      <c r="K6" s="124"/>
      <c r="L6" s="142"/>
      <c r="M6" s="149"/>
      <c r="N6" s="149"/>
      <c r="O6" s="52"/>
    </row>
    <row r="7" spans="1:15" ht="13.5" thickBot="1">
      <c r="A7" s="111" t="s">
        <v>33</v>
      </c>
      <c r="B7" s="112"/>
      <c r="C7" s="112"/>
      <c r="D7" s="113"/>
      <c r="E7" s="113"/>
      <c r="F7" s="117">
        <v>1.0498750576772113</v>
      </c>
      <c r="J7" s="68"/>
      <c r="K7" s="53"/>
      <c r="M7" s="149"/>
      <c r="O7" s="99"/>
    </row>
    <row r="8" spans="1:15" ht="13.5" thickBot="1"/>
    <row r="9" spans="1:15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15">
      <c r="A10" s="57">
        <v>11891202741</v>
      </c>
      <c r="B10" s="7" t="s">
        <v>428</v>
      </c>
      <c r="C10" s="7" t="s">
        <v>205</v>
      </c>
      <c r="D10" s="85">
        <v>72</v>
      </c>
      <c r="E10" s="137">
        <v>1.3879999999999999</v>
      </c>
      <c r="F10" s="91" t="s">
        <v>272</v>
      </c>
      <c r="G10" s="133" t="s">
        <v>272</v>
      </c>
      <c r="H10" s="94">
        <v>1</v>
      </c>
      <c r="I10" s="91" t="s">
        <v>272</v>
      </c>
      <c r="J10" s="114" t="s">
        <v>272</v>
      </c>
      <c r="K10" s="125">
        <v>100</v>
      </c>
      <c r="M10" s="147"/>
      <c r="N10" s="147"/>
      <c r="O10" s="9" t="b">
        <v>0</v>
      </c>
    </row>
    <row r="11" spans="1:15">
      <c r="A11" s="57">
        <v>11891000626</v>
      </c>
      <c r="B11" s="7" t="s">
        <v>445</v>
      </c>
      <c r="C11" s="7" t="s">
        <v>205</v>
      </c>
      <c r="D11" s="86">
        <v>70</v>
      </c>
      <c r="E11" s="138">
        <v>1.4279999999999999</v>
      </c>
      <c r="F11" s="92" t="s">
        <v>272</v>
      </c>
      <c r="G11" s="8" t="s">
        <v>272</v>
      </c>
      <c r="H11" s="95">
        <v>2</v>
      </c>
      <c r="I11" s="92" t="s">
        <v>272</v>
      </c>
      <c r="J11" s="115" t="s">
        <v>272</v>
      </c>
      <c r="K11" s="126">
        <v>86</v>
      </c>
      <c r="M11" s="147"/>
      <c r="N11" s="147"/>
      <c r="O11" s="9" t="b">
        <v>0</v>
      </c>
    </row>
    <row r="12" spans="1:15">
      <c r="A12" s="57">
        <v>11891000564</v>
      </c>
      <c r="B12" s="7" t="s">
        <v>619</v>
      </c>
      <c r="C12" s="7" t="s">
        <v>205</v>
      </c>
      <c r="D12" s="86">
        <v>350</v>
      </c>
      <c r="E12" s="138">
        <v>0.28499999999999998</v>
      </c>
      <c r="F12" s="92" t="s">
        <v>272</v>
      </c>
      <c r="G12" s="8" t="s">
        <v>272</v>
      </c>
      <c r="H12" s="95">
        <v>3</v>
      </c>
      <c r="I12" s="92" t="s">
        <v>272</v>
      </c>
      <c r="J12" s="115" t="s">
        <v>272</v>
      </c>
      <c r="K12" s="126">
        <v>78</v>
      </c>
      <c r="M12" s="147"/>
      <c r="N12" s="147"/>
      <c r="O12" s="9" t="b">
        <v>0</v>
      </c>
    </row>
    <row r="13" spans="1:15">
      <c r="A13" s="57">
        <v>11891202773</v>
      </c>
      <c r="B13" s="7" t="s">
        <v>446</v>
      </c>
      <c r="C13" s="7" t="s">
        <v>205</v>
      </c>
      <c r="D13" s="86">
        <v>157</v>
      </c>
      <c r="E13" s="138">
        <v>0.63600000000000001</v>
      </c>
      <c r="F13" s="92" t="s">
        <v>272</v>
      </c>
      <c r="G13" s="8" t="s">
        <v>272</v>
      </c>
      <c r="H13" s="95">
        <v>4</v>
      </c>
      <c r="I13" s="92" t="s">
        <v>272</v>
      </c>
      <c r="J13" s="115" t="s">
        <v>272</v>
      </c>
      <c r="K13" s="126">
        <v>72</v>
      </c>
      <c r="M13" s="147"/>
      <c r="N13" s="147"/>
      <c r="O13" s="9" t="b">
        <v>0</v>
      </c>
    </row>
    <row r="14" spans="1:15">
      <c r="A14" s="57">
        <v>11511101589</v>
      </c>
      <c r="B14" s="7" t="s">
        <v>160</v>
      </c>
      <c r="C14" s="7" t="s">
        <v>46</v>
      </c>
      <c r="D14" s="86">
        <v>78</v>
      </c>
      <c r="E14" s="138">
        <v>1.282</v>
      </c>
      <c r="F14" s="92">
        <v>23</v>
      </c>
      <c r="G14" s="8">
        <v>0.93745000000000001</v>
      </c>
      <c r="H14" s="95">
        <v>5</v>
      </c>
      <c r="I14" s="92">
        <v>36</v>
      </c>
      <c r="J14" s="115">
        <v>37.795502076379606</v>
      </c>
      <c r="K14" s="126">
        <v>66</v>
      </c>
      <c r="M14" s="147"/>
      <c r="N14" s="147"/>
      <c r="O14" s="9" t="b">
        <v>1</v>
      </c>
    </row>
    <row r="15" spans="1:15">
      <c r="A15" s="57">
        <v>11891202982</v>
      </c>
      <c r="B15" s="7" t="s">
        <v>620</v>
      </c>
      <c r="C15" s="7" t="s">
        <v>205</v>
      </c>
      <c r="D15" s="86">
        <v>784</v>
      </c>
      <c r="E15" s="138">
        <v>0.127</v>
      </c>
      <c r="F15" s="92" t="s">
        <v>272</v>
      </c>
      <c r="G15" s="8" t="s">
        <v>272</v>
      </c>
      <c r="H15" s="95">
        <v>6</v>
      </c>
      <c r="I15" s="92" t="s">
        <v>272</v>
      </c>
      <c r="J15" s="115" t="s">
        <v>272</v>
      </c>
      <c r="K15" s="126">
        <v>62</v>
      </c>
      <c r="M15" s="147"/>
      <c r="N15" s="147"/>
      <c r="O15" s="9" t="b">
        <v>0</v>
      </c>
    </row>
    <row r="16" spans="1:15">
      <c r="A16" s="57">
        <v>11891101890</v>
      </c>
      <c r="B16" s="7" t="s">
        <v>505</v>
      </c>
      <c r="C16" s="7" t="s">
        <v>205</v>
      </c>
      <c r="D16" s="86">
        <v>177</v>
      </c>
      <c r="E16" s="138">
        <v>0.56399999999999995</v>
      </c>
      <c r="F16" s="92" t="s">
        <v>272</v>
      </c>
      <c r="G16" s="8" t="s">
        <v>272</v>
      </c>
      <c r="H16" s="95">
        <v>7</v>
      </c>
      <c r="I16" s="92" t="s">
        <v>272</v>
      </c>
      <c r="J16" s="115" t="s">
        <v>272</v>
      </c>
      <c r="K16" s="126">
        <v>58</v>
      </c>
      <c r="M16" s="147"/>
      <c r="N16" s="147"/>
      <c r="O16" s="9" t="b">
        <v>0</v>
      </c>
    </row>
    <row r="17" spans="1:15">
      <c r="A17" s="57">
        <v>11891303766</v>
      </c>
      <c r="B17" s="7" t="s">
        <v>506</v>
      </c>
      <c r="C17" s="7" t="s">
        <v>205</v>
      </c>
      <c r="D17" s="86">
        <v>432</v>
      </c>
      <c r="E17" s="138">
        <v>0.23100000000000001</v>
      </c>
      <c r="F17" s="92" t="s">
        <v>272</v>
      </c>
      <c r="G17" s="8" t="s">
        <v>272</v>
      </c>
      <c r="H17" s="95">
        <v>7</v>
      </c>
      <c r="I17" s="92" t="s">
        <v>272</v>
      </c>
      <c r="J17" s="115" t="s">
        <v>272</v>
      </c>
      <c r="K17" s="126">
        <v>58</v>
      </c>
      <c r="M17" s="147"/>
      <c r="N17" s="147"/>
      <c r="O17" s="9" t="b">
        <v>0</v>
      </c>
    </row>
    <row r="18" spans="1:15">
      <c r="A18" s="57">
        <v>11891202769</v>
      </c>
      <c r="B18" s="7" t="s">
        <v>508</v>
      </c>
      <c r="C18" s="7" t="s">
        <v>205</v>
      </c>
      <c r="D18" s="86">
        <v>454</v>
      </c>
      <c r="E18" s="138">
        <v>0.22</v>
      </c>
      <c r="F18" s="92" t="s">
        <v>272</v>
      </c>
      <c r="G18" s="8" t="s">
        <v>272</v>
      </c>
      <c r="H18" s="95">
        <v>7</v>
      </c>
      <c r="I18" s="92" t="s">
        <v>272</v>
      </c>
      <c r="J18" s="115" t="s">
        <v>272</v>
      </c>
      <c r="K18" s="126">
        <v>58</v>
      </c>
      <c r="M18" s="147"/>
      <c r="N18" s="147"/>
      <c r="O18" s="9" t="b">
        <v>0</v>
      </c>
    </row>
    <row r="19" spans="1:15">
      <c r="A19" s="57">
        <v>11891202839</v>
      </c>
      <c r="B19" s="7" t="s">
        <v>328</v>
      </c>
      <c r="C19" s="7" t="s">
        <v>205</v>
      </c>
      <c r="D19" s="86">
        <v>165</v>
      </c>
      <c r="E19" s="138">
        <v>0.60599999999999998</v>
      </c>
      <c r="F19" s="92" t="s">
        <v>272</v>
      </c>
      <c r="G19" s="8" t="s">
        <v>272</v>
      </c>
      <c r="H19" s="95">
        <v>10</v>
      </c>
      <c r="I19" s="92" t="s">
        <v>272</v>
      </c>
      <c r="J19" s="115" t="s">
        <v>272</v>
      </c>
      <c r="K19" s="126">
        <v>50</v>
      </c>
      <c r="M19" s="147"/>
      <c r="N19" s="147"/>
      <c r="O19" s="9" t="b">
        <v>0</v>
      </c>
    </row>
    <row r="20" spans="1:15">
      <c r="A20" s="57">
        <v>11891101887</v>
      </c>
      <c r="B20" s="7" t="s">
        <v>450</v>
      </c>
      <c r="C20" s="7" t="s">
        <v>205</v>
      </c>
      <c r="D20" s="86">
        <v>84</v>
      </c>
      <c r="E20" s="138">
        <v>1.19</v>
      </c>
      <c r="F20" s="92" t="s">
        <v>272</v>
      </c>
      <c r="G20" s="8" t="s">
        <v>272</v>
      </c>
      <c r="H20" s="95">
        <v>10</v>
      </c>
      <c r="I20" s="92" t="s">
        <v>272</v>
      </c>
      <c r="J20" s="115" t="s">
        <v>272</v>
      </c>
      <c r="K20" s="126">
        <v>50</v>
      </c>
      <c r="M20" s="147"/>
      <c r="N20" s="147"/>
      <c r="O20" s="9" t="b">
        <v>0</v>
      </c>
    </row>
    <row r="21" spans="1:15">
      <c r="A21" s="57">
        <v>11891101882</v>
      </c>
      <c r="B21" s="7" t="s">
        <v>509</v>
      </c>
      <c r="C21" s="7" t="s">
        <v>205</v>
      </c>
      <c r="D21" s="86">
        <v>273</v>
      </c>
      <c r="E21" s="138">
        <v>0.36599999999999999</v>
      </c>
      <c r="F21" s="92" t="s">
        <v>272</v>
      </c>
      <c r="G21" s="8" t="s">
        <v>272</v>
      </c>
      <c r="H21" s="95">
        <v>10</v>
      </c>
      <c r="I21" s="92" t="s">
        <v>272</v>
      </c>
      <c r="J21" s="115" t="s">
        <v>272</v>
      </c>
      <c r="K21" s="126">
        <v>50</v>
      </c>
      <c r="M21" s="147"/>
      <c r="N21" s="147"/>
      <c r="O21" s="9" t="b">
        <v>0</v>
      </c>
    </row>
    <row r="22" spans="1:15">
      <c r="A22" s="57"/>
      <c r="B22" s="7" t="s">
        <v>272</v>
      </c>
      <c r="C22" s="7" t="s">
        <v>272</v>
      </c>
      <c r="D22" s="86" t="s">
        <v>272</v>
      </c>
      <c r="E22" s="138" t="s">
        <v>272</v>
      </c>
      <c r="F22" s="92" t="s">
        <v>272</v>
      </c>
      <c r="G22" s="8" t="s">
        <v>272</v>
      </c>
      <c r="H22" s="95"/>
      <c r="I22" s="92" t="s">
        <v>272</v>
      </c>
      <c r="J22" s="115" t="s">
        <v>272</v>
      </c>
      <c r="K22" s="126" t="s">
        <v>272</v>
      </c>
      <c r="M22" s="147"/>
      <c r="N22" s="147"/>
      <c r="O22" s="9" t="b">
        <v>0</v>
      </c>
    </row>
    <row r="23" spans="1:15">
      <c r="A23" s="57"/>
      <c r="B23" s="7" t="s">
        <v>272</v>
      </c>
      <c r="C23" s="7" t="s">
        <v>272</v>
      </c>
      <c r="D23" s="86" t="s">
        <v>272</v>
      </c>
      <c r="E23" s="138" t="s">
        <v>272</v>
      </c>
      <c r="F23" s="92" t="s">
        <v>272</v>
      </c>
      <c r="G23" s="8" t="s">
        <v>272</v>
      </c>
      <c r="H23" s="95"/>
      <c r="I23" s="92" t="s">
        <v>272</v>
      </c>
      <c r="J23" s="115" t="s">
        <v>272</v>
      </c>
      <c r="K23" s="126" t="s">
        <v>272</v>
      </c>
      <c r="M23" s="147"/>
      <c r="N23" s="147"/>
      <c r="O23" s="9" t="b">
        <v>0</v>
      </c>
    </row>
    <row r="24" spans="1:15">
      <c r="A24" s="57"/>
      <c r="B24" s="7" t="s">
        <v>272</v>
      </c>
      <c r="C24" s="7" t="s">
        <v>272</v>
      </c>
      <c r="D24" s="86" t="s">
        <v>272</v>
      </c>
      <c r="E24" s="138" t="s">
        <v>272</v>
      </c>
      <c r="F24" s="92" t="s">
        <v>272</v>
      </c>
      <c r="G24" s="8" t="s">
        <v>272</v>
      </c>
      <c r="H24" s="95"/>
      <c r="I24" s="92" t="s">
        <v>272</v>
      </c>
      <c r="J24" s="115" t="s">
        <v>272</v>
      </c>
      <c r="K24" s="126" t="s">
        <v>272</v>
      </c>
      <c r="M24" s="147"/>
      <c r="N24" s="147"/>
      <c r="O24" s="9" t="b">
        <v>0</v>
      </c>
    </row>
    <row r="25" spans="1:15">
      <c r="A25" s="57"/>
      <c r="B25" s="7" t="s">
        <v>272</v>
      </c>
      <c r="C25" s="7" t="s">
        <v>272</v>
      </c>
      <c r="D25" s="86" t="s">
        <v>272</v>
      </c>
      <c r="E25" s="138" t="s">
        <v>272</v>
      </c>
      <c r="F25" s="92" t="s">
        <v>272</v>
      </c>
      <c r="G25" s="8" t="s">
        <v>272</v>
      </c>
      <c r="H25" s="95"/>
      <c r="I25" s="92" t="s">
        <v>272</v>
      </c>
      <c r="J25" s="115" t="s">
        <v>272</v>
      </c>
      <c r="K25" s="126" t="s">
        <v>272</v>
      </c>
      <c r="M25" s="147"/>
      <c r="N25" s="147"/>
      <c r="O25" s="9" t="b">
        <v>0</v>
      </c>
    </row>
    <row r="26" spans="1:15">
      <c r="A26" s="57"/>
      <c r="B26" s="7" t="s">
        <v>272</v>
      </c>
      <c r="C26" s="7" t="s">
        <v>272</v>
      </c>
      <c r="D26" s="86" t="s">
        <v>272</v>
      </c>
      <c r="E26" s="138" t="s">
        <v>272</v>
      </c>
      <c r="F26" s="92" t="s">
        <v>272</v>
      </c>
      <c r="G26" s="8" t="s">
        <v>272</v>
      </c>
      <c r="H26" s="95"/>
      <c r="I26" s="92" t="s">
        <v>272</v>
      </c>
      <c r="J26" s="115" t="s">
        <v>272</v>
      </c>
      <c r="K26" s="126" t="s">
        <v>272</v>
      </c>
      <c r="M26" s="147"/>
      <c r="N26" s="147"/>
      <c r="O26" s="9" t="b">
        <v>0</v>
      </c>
    </row>
    <row r="27" spans="1:15">
      <c r="A27" s="57"/>
      <c r="B27" s="7" t="s">
        <v>272</v>
      </c>
      <c r="C27" s="7" t="s">
        <v>272</v>
      </c>
      <c r="D27" s="86" t="s">
        <v>272</v>
      </c>
      <c r="E27" s="138" t="s">
        <v>272</v>
      </c>
      <c r="F27" s="92" t="s">
        <v>272</v>
      </c>
      <c r="G27" s="8" t="s">
        <v>272</v>
      </c>
      <c r="H27" s="95"/>
      <c r="I27" s="92" t="s">
        <v>272</v>
      </c>
      <c r="J27" s="115" t="s">
        <v>272</v>
      </c>
      <c r="K27" s="126" t="s">
        <v>272</v>
      </c>
      <c r="M27" s="147"/>
      <c r="N27" s="147"/>
      <c r="O27" s="9" t="b">
        <v>0</v>
      </c>
    </row>
    <row r="28" spans="1:15">
      <c r="A28" s="57"/>
      <c r="B28" s="7" t="s">
        <v>272</v>
      </c>
      <c r="C28" s="7" t="s">
        <v>272</v>
      </c>
      <c r="D28" s="86" t="s">
        <v>272</v>
      </c>
      <c r="E28" s="138" t="s">
        <v>272</v>
      </c>
      <c r="F28" s="92" t="s">
        <v>272</v>
      </c>
      <c r="G28" s="8" t="s">
        <v>272</v>
      </c>
      <c r="H28" s="95"/>
      <c r="I28" s="92" t="s">
        <v>272</v>
      </c>
      <c r="J28" s="115" t="s">
        <v>272</v>
      </c>
      <c r="K28" s="126" t="s">
        <v>272</v>
      </c>
      <c r="M28" s="147"/>
      <c r="N28" s="147"/>
      <c r="O28" s="9" t="b">
        <v>0</v>
      </c>
    </row>
    <row r="29" spans="1:15">
      <c r="A29" s="57"/>
      <c r="B29" s="7" t="s">
        <v>272</v>
      </c>
      <c r="C29" s="7" t="s">
        <v>272</v>
      </c>
      <c r="D29" s="86" t="s">
        <v>272</v>
      </c>
      <c r="E29" s="138" t="s">
        <v>272</v>
      </c>
      <c r="F29" s="92" t="s">
        <v>272</v>
      </c>
      <c r="G29" s="8" t="s">
        <v>272</v>
      </c>
      <c r="H29" s="95"/>
      <c r="I29" s="92" t="s">
        <v>272</v>
      </c>
      <c r="J29" s="115" t="s">
        <v>272</v>
      </c>
      <c r="K29" s="126" t="s">
        <v>272</v>
      </c>
      <c r="M29" s="147"/>
      <c r="N29" s="147"/>
      <c r="O29" s="9" t="b">
        <v>0</v>
      </c>
    </row>
    <row r="30" spans="1:15">
      <c r="A30" s="57"/>
      <c r="B30" s="7" t="s">
        <v>272</v>
      </c>
      <c r="C30" s="7" t="s">
        <v>272</v>
      </c>
      <c r="D30" s="86" t="s">
        <v>272</v>
      </c>
      <c r="E30" s="138" t="s">
        <v>272</v>
      </c>
      <c r="F30" s="92" t="s">
        <v>272</v>
      </c>
      <c r="G30" s="8" t="s">
        <v>272</v>
      </c>
      <c r="H30" s="95"/>
      <c r="I30" s="92" t="s">
        <v>272</v>
      </c>
      <c r="J30" s="115" t="s">
        <v>272</v>
      </c>
      <c r="K30" s="126" t="s">
        <v>272</v>
      </c>
      <c r="M30" s="147"/>
      <c r="N30" s="147"/>
      <c r="O30" s="9" t="b">
        <v>0</v>
      </c>
    </row>
    <row r="31" spans="1:15">
      <c r="A31" s="57"/>
      <c r="B31" s="7" t="s">
        <v>272</v>
      </c>
      <c r="C31" s="7" t="s">
        <v>272</v>
      </c>
      <c r="D31" s="86" t="s">
        <v>272</v>
      </c>
      <c r="E31" s="138" t="s">
        <v>272</v>
      </c>
      <c r="F31" s="92" t="s">
        <v>272</v>
      </c>
      <c r="G31" s="8" t="s">
        <v>272</v>
      </c>
      <c r="H31" s="95"/>
      <c r="I31" s="92" t="s">
        <v>272</v>
      </c>
      <c r="J31" s="115" t="s">
        <v>272</v>
      </c>
      <c r="K31" s="126" t="s">
        <v>272</v>
      </c>
      <c r="M31" s="147"/>
      <c r="N31" s="147"/>
      <c r="O31" s="9" t="b">
        <v>0</v>
      </c>
    </row>
    <row r="32" spans="1:15">
      <c r="A32" s="57"/>
      <c r="B32" s="7" t="s">
        <v>272</v>
      </c>
      <c r="C32" s="7" t="s">
        <v>272</v>
      </c>
      <c r="D32" s="86" t="s">
        <v>272</v>
      </c>
      <c r="E32" s="138" t="s">
        <v>272</v>
      </c>
      <c r="F32" s="92" t="s">
        <v>272</v>
      </c>
      <c r="G32" s="8" t="s">
        <v>272</v>
      </c>
      <c r="H32" s="95"/>
      <c r="I32" s="92" t="s">
        <v>272</v>
      </c>
      <c r="J32" s="115" t="s">
        <v>272</v>
      </c>
      <c r="K32" s="126" t="s">
        <v>272</v>
      </c>
      <c r="M32" s="147"/>
      <c r="N32" s="147"/>
      <c r="O32" s="9" t="b">
        <v>0</v>
      </c>
    </row>
    <row r="33" spans="1:15">
      <c r="A33" s="57"/>
      <c r="B33" s="7" t="s">
        <v>272</v>
      </c>
      <c r="C33" s="7" t="s">
        <v>272</v>
      </c>
      <c r="D33" s="86" t="s">
        <v>272</v>
      </c>
      <c r="E33" s="138" t="s">
        <v>272</v>
      </c>
      <c r="F33" s="92" t="s">
        <v>272</v>
      </c>
      <c r="G33" s="8" t="s">
        <v>272</v>
      </c>
      <c r="H33" s="95"/>
      <c r="I33" s="92" t="s">
        <v>272</v>
      </c>
      <c r="J33" s="115" t="s">
        <v>272</v>
      </c>
      <c r="K33" s="126" t="s">
        <v>272</v>
      </c>
      <c r="M33" s="147"/>
      <c r="N33" s="147"/>
      <c r="O33" s="9" t="b">
        <v>0</v>
      </c>
    </row>
    <row r="34" spans="1:15">
      <c r="A34" s="57"/>
      <c r="B34" s="7" t="s">
        <v>272</v>
      </c>
      <c r="C34" s="7" t="s">
        <v>272</v>
      </c>
      <c r="D34" s="86" t="s">
        <v>272</v>
      </c>
      <c r="E34" s="138" t="s">
        <v>272</v>
      </c>
      <c r="F34" s="92" t="s">
        <v>272</v>
      </c>
      <c r="G34" s="8" t="s">
        <v>272</v>
      </c>
      <c r="H34" s="95"/>
      <c r="I34" s="92" t="s">
        <v>272</v>
      </c>
      <c r="J34" s="115" t="s">
        <v>272</v>
      </c>
      <c r="K34" s="126" t="s">
        <v>272</v>
      </c>
      <c r="M34" s="147"/>
      <c r="N34" s="147"/>
      <c r="O34" s="9" t="b">
        <v>0</v>
      </c>
    </row>
    <row r="35" spans="1:15">
      <c r="A35" s="57"/>
      <c r="B35" s="7" t="s">
        <v>272</v>
      </c>
      <c r="C35" s="7" t="s">
        <v>272</v>
      </c>
      <c r="D35" s="86" t="s">
        <v>272</v>
      </c>
      <c r="E35" s="138" t="s">
        <v>272</v>
      </c>
      <c r="F35" s="92" t="s">
        <v>272</v>
      </c>
      <c r="G35" s="8" t="s">
        <v>272</v>
      </c>
      <c r="H35" s="95"/>
      <c r="I35" s="92" t="s">
        <v>272</v>
      </c>
      <c r="J35" s="115" t="s">
        <v>272</v>
      </c>
      <c r="K35" s="126" t="s">
        <v>272</v>
      </c>
      <c r="M35" s="147"/>
      <c r="N35" s="147"/>
      <c r="O35" s="9" t="b">
        <v>0</v>
      </c>
    </row>
    <row r="36" spans="1:15">
      <c r="A36" s="57"/>
      <c r="B36" s="7" t="s">
        <v>272</v>
      </c>
      <c r="C36" s="7" t="s">
        <v>272</v>
      </c>
      <c r="D36" s="86" t="s">
        <v>272</v>
      </c>
      <c r="E36" s="138" t="s">
        <v>272</v>
      </c>
      <c r="F36" s="92" t="s">
        <v>272</v>
      </c>
      <c r="G36" s="8" t="s">
        <v>272</v>
      </c>
      <c r="H36" s="95"/>
      <c r="I36" s="92" t="s">
        <v>272</v>
      </c>
      <c r="J36" s="115" t="s">
        <v>272</v>
      </c>
      <c r="K36" s="126" t="s">
        <v>272</v>
      </c>
      <c r="M36" s="147"/>
      <c r="N36" s="147"/>
      <c r="O36" s="9" t="b">
        <v>0</v>
      </c>
    </row>
    <row r="37" spans="1:15">
      <c r="A37" s="57"/>
      <c r="B37" s="7" t="s">
        <v>272</v>
      </c>
      <c r="C37" s="7" t="s">
        <v>272</v>
      </c>
      <c r="D37" s="86" t="s">
        <v>272</v>
      </c>
      <c r="E37" s="138" t="s">
        <v>272</v>
      </c>
      <c r="F37" s="92" t="s">
        <v>272</v>
      </c>
      <c r="G37" s="8" t="s">
        <v>272</v>
      </c>
      <c r="H37" s="95"/>
      <c r="I37" s="92" t="s">
        <v>272</v>
      </c>
      <c r="J37" s="115" t="s">
        <v>272</v>
      </c>
      <c r="K37" s="126" t="s">
        <v>272</v>
      </c>
      <c r="M37" s="147"/>
      <c r="N37" s="147"/>
      <c r="O37" s="9" t="b">
        <v>0</v>
      </c>
    </row>
    <row r="38" spans="1:15">
      <c r="A38" s="57"/>
      <c r="B38" s="7" t="s">
        <v>272</v>
      </c>
      <c r="C38" s="7" t="s">
        <v>272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/>
      <c r="I38" s="92" t="s">
        <v>272</v>
      </c>
      <c r="J38" s="115" t="s">
        <v>272</v>
      </c>
      <c r="K38" s="126" t="s">
        <v>272</v>
      </c>
      <c r="M38" s="147"/>
      <c r="N38" s="147"/>
      <c r="O38" s="9" t="b">
        <v>0</v>
      </c>
    </row>
    <row r="39" spans="1:15">
      <c r="A39" s="57"/>
      <c r="B39" s="7" t="s">
        <v>272</v>
      </c>
      <c r="C39" s="7" t="s">
        <v>272</v>
      </c>
      <c r="D39" s="86" t="s">
        <v>272</v>
      </c>
      <c r="E39" s="138" t="s">
        <v>272</v>
      </c>
      <c r="F39" s="92" t="s">
        <v>272</v>
      </c>
      <c r="G39" s="8" t="s">
        <v>272</v>
      </c>
      <c r="H39" s="95"/>
      <c r="I39" s="92" t="s">
        <v>272</v>
      </c>
      <c r="J39" s="115" t="s">
        <v>272</v>
      </c>
      <c r="K39" s="126" t="s">
        <v>272</v>
      </c>
      <c r="M39" s="147"/>
      <c r="N39" s="147"/>
      <c r="O39" s="9" t="b">
        <v>0</v>
      </c>
    </row>
    <row r="40" spans="1:15">
      <c r="A40" s="57"/>
      <c r="B40" s="7" t="s">
        <v>272</v>
      </c>
      <c r="C40" s="7" t="s">
        <v>272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/>
      <c r="I40" s="92" t="s">
        <v>272</v>
      </c>
      <c r="J40" s="115" t="s">
        <v>272</v>
      </c>
      <c r="K40" s="126" t="s">
        <v>272</v>
      </c>
      <c r="M40" s="147"/>
      <c r="N40" s="147"/>
      <c r="O40" s="9" t="b">
        <v>0</v>
      </c>
    </row>
    <row r="41" spans="1:15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  <c r="M41" s="147"/>
      <c r="N41" s="147"/>
      <c r="O41" s="9" t="b">
        <v>0</v>
      </c>
    </row>
    <row r="42" spans="1:15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  <c r="M42" s="147"/>
      <c r="N42" s="147"/>
      <c r="O42" s="9" t="b">
        <v>0</v>
      </c>
    </row>
    <row r="43" spans="1:15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  <c r="M43" s="147"/>
      <c r="N43" s="147"/>
      <c r="O43" s="9" t="b">
        <v>0</v>
      </c>
    </row>
    <row r="44" spans="1:15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  <c r="M44" s="147"/>
      <c r="N44" s="147"/>
      <c r="O44" s="9" t="b">
        <v>0</v>
      </c>
    </row>
    <row r="45" spans="1:15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  <c r="M45" s="147"/>
      <c r="N45" s="147"/>
      <c r="O45" s="9" t="b">
        <v>0</v>
      </c>
    </row>
    <row r="46" spans="1:15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  <c r="M46" s="147"/>
      <c r="N46" s="147"/>
      <c r="O46" s="9" t="b">
        <v>0</v>
      </c>
    </row>
    <row r="47" spans="1:15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  <c r="M47" s="147"/>
      <c r="N47" s="147"/>
      <c r="O47" s="9" t="b">
        <v>0</v>
      </c>
    </row>
    <row r="48" spans="1:15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  <c r="M48" s="147"/>
      <c r="N48" s="147"/>
      <c r="O48" s="9" t="b">
        <v>0</v>
      </c>
    </row>
    <row r="49" spans="1:15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  <c r="M49" s="147"/>
      <c r="N49" s="147"/>
      <c r="O49" s="9" t="b">
        <v>0</v>
      </c>
    </row>
    <row r="50" spans="1:15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  <c r="M50" s="147"/>
      <c r="N50" s="147"/>
      <c r="O50" s="9" t="b">
        <v>0</v>
      </c>
    </row>
    <row r="51" spans="1:15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  <c r="M51" s="147"/>
      <c r="N51" s="147"/>
      <c r="O51" s="9" t="b">
        <v>0</v>
      </c>
    </row>
    <row r="52" spans="1:15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 t="b">
        <v>0</v>
      </c>
    </row>
    <row r="53" spans="1:15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 t="b">
        <v>0</v>
      </c>
    </row>
    <row r="54" spans="1:15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 t="b">
        <v>0</v>
      </c>
    </row>
    <row r="55" spans="1:15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 t="b">
        <v>0</v>
      </c>
    </row>
    <row r="56" spans="1:15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 t="b">
        <v>0</v>
      </c>
    </row>
    <row r="57" spans="1:15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37.795502076379606</v>
      </c>
    </row>
  </sheetData>
  <mergeCells count="3">
    <mergeCell ref="A1:A2"/>
    <mergeCell ref="B1:F2"/>
    <mergeCell ref="A3:C3"/>
  </mergeCells>
  <conditionalFormatting sqref="A10:C99">
    <cfRule type="expression" dxfId="23" priority="4">
      <formula>NOT($O10)</formula>
    </cfRule>
  </conditionalFormatting>
  <conditionalFormatting sqref="E10:E99">
    <cfRule type="cellIs" dxfId="22" priority="2" operator="lessThanOrEqual">
      <formula>$Z$6</formula>
    </cfRule>
  </conditionalFormatting>
  <conditionalFormatting sqref="G10:G99">
    <cfRule type="cellIs" dxfId="21" priority="1" operator="lessThanOrEqual">
      <formula>$Z$7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V157"/>
  <sheetViews>
    <sheetView zoomScale="89" zoomScaleNormal="89" workbookViewId="0">
      <selection activeCell="C25" sqref="C25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  <col min="16" max="16" width="6.42578125" style="5" hidden="1" customWidth="1"/>
    <col min="17" max="17" width="7.85546875" style="5" hidden="1" customWidth="1"/>
    <col min="18" max="18" width="6.85546875" style="5" hidden="1" customWidth="1"/>
    <col min="19" max="20" width="6.85546875" style="5" customWidth="1"/>
    <col min="21" max="21" width="10.85546875" style="5" customWidth="1"/>
    <col min="22" max="22" width="26" style="5" customWidth="1"/>
    <col min="23" max="23" width="10.7109375" style="234" customWidth="1"/>
    <col min="24" max="25" width="7" style="5" customWidth="1"/>
    <col min="26" max="31" width="6.85546875" style="5" customWidth="1"/>
    <col min="32" max="32" width="6.85546875" style="9" customWidth="1"/>
    <col min="33" max="33" width="6.85546875" style="5" customWidth="1"/>
    <col min="34" max="34" width="6.85546875" style="6" customWidth="1"/>
    <col min="35" max="35" width="6.85546875" style="79" customWidth="1"/>
    <col min="36" max="96" width="6.85546875" style="5" customWidth="1"/>
    <col min="97" max="106" width="6.85546875" style="9" customWidth="1"/>
    <col min="107" max="113" width="7" style="148" customWidth="1"/>
    <col min="114" max="114" width="9.140625" style="148"/>
    <col min="115" max="1062" width="9.140625" style="5"/>
    <col min="1063" max="16384" width="9.140625" style="56"/>
  </cols>
  <sheetData>
    <row r="1" spans="1:106" ht="14.25" customHeight="1">
      <c r="A1" s="251">
        <v>41307</v>
      </c>
      <c r="B1" s="255" t="s">
        <v>273</v>
      </c>
      <c r="C1" s="255"/>
      <c r="D1" s="255"/>
      <c r="E1" s="255"/>
      <c r="F1" s="256"/>
      <c r="M1" s="147"/>
      <c r="N1" s="147"/>
      <c r="O1" s="100"/>
      <c r="P1" s="100"/>
      <c r="Q1" s="100"/>
      <c r="R1" s="9"/>
      <c r="T1" s="9"/>
      <c r="AG1" s="68"/>
      <c r="AH1" s="68"/>
    </row>
    <row r="2" spans="1:106" ht="15.75" customHeight="1">
      <c r="A2" s="252"/>
      <c r="B2" s="257"/>
      <c r="C2" s="257"/>
      <c r="D2" s="257"/>
      <c r="E2" s="257"/>
      <c r="F2" s="258"/>
      <c r="Q2" s="101"/>
      <c r="R2" s="9"/>
      <c r="T2" s="9"/>
      <c r="W2" s="235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5"/>
    </row>
    <row r="3" spans="1:106" ht="13.5" thickBot="1">
      <c r="A3" s="253" t="s">
        <v>271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  <c r="P3" s="52"/>
      <c r="Q3" s="101"/>
      <c r="R3" s="9"/>
      <c r="S3" s="56"/>
      <c r="T3" s="56"/>
      <c r="U3" s="9"/>
      <c r="V3" s="52"/>
      <c r="AF3" s="5"/>
      <c r="AH3" s="5"/>
    </row>
    <row r="4" spans="1:106">
      <c r="A4" s="64" t="s">
        <v>32</v>
      </c>
      <c r="B4" s="51"/>
      <c r="C4" s="82"/>
      <c r="D4" s="90" t="s">
        <v>257</v>
      </c>
      <c r="E4" s="118">
        <v>140</v>
      </c>
      <c r="F4" s="120"/>
      <c r="G4" s="52"/>
      <c r="J4" s="11"/>
      <c r="K4" s="11"/>
      <c r="L4" s="12"/>
      <c r="M4" s="149"/>
      <c r="N4" s="149"/>
      <c r="O4" s="52"/>
      <c r="P4" s="52"/>
      <c r="Q4" s="102"/>
      <c r="R4" s="9">
        <v>3</v>
      </c>
      <c r="S4" s="83"/>
      <c r="T4" s="83"/>
      <c r="AF4" s="5"/>
      <c r="AH4" s="5"/>
    </row>
    <row r="5" spans="1:106">
      <c r="A5" s="64" t="s">
        <v>270</v>
      </c>
      <c r="B5" s="51"/>
      <c r="C5" s="82"/>
      <c r="D5" s="144">
        <v>0.55000000000000004</v>
      </c>
      <c r="E5" s="145">
        <v>0.78939471243042691</v>
      </c>
      <c r="F5" s="146">
        <v>1.55</v>
      </c>
      <c r="G5" s="52"/>
      <c r="K5" s="11"/>
      <c r="L5" s="141"/>
      <c r="M5" s="150"/>
      <c r="N5" s="149"/>
      <c r="O5" s="98"/>
      <c r="P5" s="52"/>
      <c r="Q5" s="101"/>
      <c r="R5" s="9"/>
      <c r="S5" s="83"/>
      <c r="T5" s="83"/>
    </row>
    <row r="6" spans="1:106">
      <c r="A6" s="104" t="s">
        <v>255</v>
      </c>
      <c r="B6" s="105"/>
      <c r="C6" s="107"/>
      <c r="D6" s="108">
        <v>26</v>
      </c>
      <c r="E6" s="119">
        <v>10</v>
      </c>
      <c r="F6" s="121">
        <v>1</v>
      </c>
      <c r="G6" s="52"/>
      <c r="J6" s="54"/>
      <c r="K6" s="124"/>
      <c r="L6" s="142"/>
      <c r="M6" s="149"/>
      <c r="N6" s="149"/>
      <c r="O6" s="52"/>
      <c r="P6" s="99"/>
      <c r="Q6" s="100"/>
      <c r="R6" s="9"/>
      <c r="S6" s="83"/>
      <c r="T6" s="83"/>
      <c r="U6" s="83"/>
      <c r="V6" s="54"/>
      <c r="W6" s="236"/>
      <c r="X6" s="11"/>
      <c r="Y6" s="11"/>
      <c r="Z6" s="5">
        <f>LARGE($E$10:$E$99,21)</f>
        <v>0.68400000000000005</v>
      </c>
    </row>
    <row r="7" spans="1:106" ht="13.5" thickBot="1">
      <c r="A7" s="111" t="s">
        <v>33</v>
      </c>
      <c r="B7" s="112"/>
      <c r="C7" s="112"/>
      <c r="D7" s="113"/>
      <c r="E7" s="113"/>
      <c r="F7" s="117">
        <v>1.55</v>
      </c>
      <c r="J7" s="68"/>
      <c r="K7" s="53"/>
      <c r="M7" s="149"/>
      <c r="O7" s="99"/>
      <c r="Q7" s="100"/>
      <c r="R7" s="9"/>
      <c r="S7" s="83"/>
      <c r="T7" s="83"/>
      <c r="U7" s="83"/>
      <c r="W7" s="236"/>
      <c r="X7" s="11"/>
      <c r="Y7" s="11"/>
    </row>
    <row r="8" spans="1:106" ht="13.5" thickBot="1">
      <c r="AA8" s="6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</row>
    <row r="9" spans="1:106" ht="25.5" customHeight="1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/>
      <c r="P9" s="97"/>
      <c r="Q9" s="128"/>
      <c r="R9" s="128"/>
      <c r="S9" s="6"/>
      <c r="T9" s="97"/>
      <c r="U9" s="97"/>
      <c r="V9" s="97"/>
      <c r="W9" s="237"/>
      <c r="X9" s="48"/>
      <c r="Y9" s="48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CI9" s="9"/>
      <c r="CJ9" s="9"/>
      <c r="CK9" s="9"/>
      <c r="CL9" s="9"/>
      <c r="CM9" s="9"/>
      <c r="CN9" s="9"/>
      <c r="CO9" s="9"/>
      <c r="CP9" s="9"/>
      <c r="CQ9" s="9"/>
      <c r="CR9" s="9"/>
      <c r="CU9" s="5"/>
      <c r="CV9" s="5"/>
      <c r="CW9" s="5"/>
      <c r="CX9" s="5"/>
      <c r="CY9" s="5"/>
      <c r="CZ9" s="5"/>
      <c r="DA9" s="5"/>
      <c r="DB9" s="5"/>
    </row>
    <row r="10" spans="1:106">
      <c r="A10" s="57">
        <v>11461000679</v>
      </c>
      <c r="B10" s="7" t="s">
        <v>208</v>
      </c>
      <c r="C10" s="7" t="s">
        <v>202</v>
      </c>
      <c r="D10" s="85">
        <v>3</v>
      </c>
      <c r="E10" s="137">
        <v>10</v>
      </c>
      <c r="F10" s="91" t="s">
        <v>272</v>
      </c>
      <c r="G10" s="133" t="s">
        <v>272</v>
      </c>
      <c r="H10" s="94">
        <v>1</v>
      </c>
      <c r="I10" s="91" t="s">
        <v>272</v>
      </c>
      <c r="J10" s="114" t="s">
        <v>272</v>
      </c>
      <c r="K10" s="125">
        <v>300</v>
      </c>
      <c r="M10" s="147"/>
      <c r="N10" s="147"/>
      <c r="O10" s="9"/>
      <c r="Q10" s="140"/>
      <c r="T10" s="9"/>
      <c r="U10" s="9"/>
      <c r="V10" s="6"/>
      <c r="W10" s="47"/>
      <c r="X10" s="10"/>
      <c r="Y10" s="10"/>
      <c r="Z10" s="6"/>
      <c r="AA10" s="6"/>
      <c r="AB10" s="6"/>
      <c r="AC10" s="6"/>
      <c r="AD10" s="6"/>
      <c r="AE10" s="6"/>
      <c r="AF10" s="6"/>
      <c r="AG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</row>
    <row r="11" spans="1:106">
      <c r="A11" s="57">
        <v>11701000407</v>
      </c>
      <c r="B11" s="7" t="s">
        <v>203</v>
      </c>
      <c r="C11" s="7" t="s">
        <v>204</v>
      </c>
      <c r="D11" s="86">
        <v>16</v>
      </c>
      <c r="E11" s="138">
        <v>6.25</v>
      </c>
      <c r="F11" s="92" t="s">
        <v>272</v>
      </c>
      <c r="G11" s="8" t="s">
        <v>272</v>
      </c>
      <c r="H11" s="95">
        <v>2</v>
      </c>
      <c r="I11" s="92" t="s">
        <v>272</v>
      </c>
      <c r="J11" s="115" t="s">
        <v>272</v>
      </c>
      <c r="K11" s="126">
        <v>269</v>
      </c>
      <c r="M11" s="147"/>
      <c r="N11" s="147"/>
      <c r="O11" s="9"/>
      <c r="T11" s="9"/>
      <c r="U11" s="9"/>
      <c r="V11" s="6"/>
      <c r="W11" s="47"/>
      <c r="X11" s="10"/>
      <c r="Y11" s="10"/>
      <c r="Z11" s="6"/>
      <c r="AA11" s="6"/>
      <c r="AB11" s="6"/>
      <c r="AC11" s="6"/>
      <c r="AD11" s="6"/>
      <c r="AE11" s="6"/>
      <c r="AF11" s="6"/>
      <c r="AG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</row>
    <row r="12" spans="1:106">
      <c r="A12" s="57">
        <v>11511000478</v>
      </c>
      <c r="B12" s="7" t="s">
        <v>129</v>
      </c>
      <c r="C12" s="7" t="s">
        <v>12</v>
      </c>
      <c r="D12" s="86">
        <v>10</v>
      </c>
      <c r="E12" s="138">
        <v>10</v>
      </c>
      <c r="F12" s="92">
        <v>1</v>
      </c>
      <c r="G12" s="8">
        <v>2.9999699999999998</v>
      </c>
      <c r="H12" s="95">
        <v>3</v>
      </c>
      <c r="I12" s="92">
        <v>105</v>
      </c>
      <c r="J12" s="115">
        <v>162.52000000000001</v>
      </c>
      <c r="K12" s="126">
        <v>250</v>
      </c>
      <c r="M12" s="147"/>
      <c r="N12" s="147"/>
      <c r="O12" s="9" t="b">
        <v>1</v>
      </c>
      <c r="T12" s="9"/>
      <c r="U12" s="9"/>
      <c r="V12" s="6"/>
      <c r="W12" s="47"/>
      <c r="X12" s="10"/>
      <c r="Y12" s="10"/>
      <c r="Z12" s="6"/>
      <c r="AA12" s="6"/>
      <c r="AB12" s="6"/>
      <c r="AC12" s="6"/>
      <c r="AD12" s="6"/>
      <c r="AE12" s="6"/>
      <c r="AF12" s="6"/>
      <c r="AG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</row>
    <row r="13" spans="1:106">
      <c r="A13" s="57">
        <v>10671000150</v>
      </c>
      <c r="B13" s="7" t="s">
        <v>201</v>
      </c>
      <c r="C13" s="7" t="s">
        <v>199</v>
      </c>
      <c r="D13" s="86">
        <v>5</v>
      </c>
      <c r="E13" s="138">
        <v>10</v>
      </c>
      <c r="F13" s="92" t="s">
        <v>272</v>
      </c>
      <c r="G13" s="8" t="s">
        <v>272</v>
      </c>
      <c r="H13" s="95">
        <v>4</v>
      </c>
      <c r="I13" s="92" t="s">
        <v>272</v>
      </c>
      <c r="J13" s="115"/>
      <c r="K13" s="126">
        <v>238</v>
      </c>
      <c r="M13" s="147"/>
      <c r="N13" s="147"/>
      <c r="O13" s="9"/>
      <c r="T13" s="9"/>
      <c r="U13" s="9"/>
      <c r="V13" s="6"/>
      <c r="W13" s="47"/>
      <c r="X13" s="10"/>
      <c r="Y13" s="10"/>
      <c r="Z13" s="6"/>
      <c r="AA13" s="6"/>
      <c r="AB13" s="6"/>
      <c r="AC13" s="6"/>
      <c r="AD13" s="6"/>
      <c r="AE13" s="6"/>
      <c r="AF13" s="6"/>
      <c r="AG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</row>
    <row r="14" spans="1:106">
      <c r="A14" s="57">
        <v>11461000330</v>
      </c>
      <c r="B14" s="7" t="s">
        <v>210</v>
      </c>
      <c r="C14" s="7" t="s">
        <v>202</v>
      </c>
      <c r="D14" s="86">
        <v>26</v>
      </c>
      <c r="E14" s="138">
        <v>3.8460000000000001</v>
      </c>
      <c r="F14" s="92" t="s">
        <v>272</v>
      </c>
      <c r="G14" s="8" t="s">
        <v>272</v>
      </c>
      <c r="H14" s="95">
        <v>5</v>
      </c>
      <c r="I14" s="92" t="s">
        <v>272</v>
      </c>
      <c r="J14" s="115"/>
      <c r="K14" s="126">
        <v>226</v>
      </c>
      <c r="M14" s="147"/>
      <c r="N14" s="147"/>
      <c r="O14" s="9"/>
      <c r="T14" s="9"/>
      <c r="U14" s="9"/>
      <c r="V14" s="6"/>
      <c r="W14" s="47"/>
      <c r="X14" s="10"/>
      <c r="Y14" s="10"/>
      <c r="Z14" s="6"/>
      <c r="AA14" s="6"/>
      <c r="AB14" s="6"/>
      <c r="AC14" s="6"/>
      <c r="AD14" s="6"/>
      <c r="AE14" s="6"/>
      <c r="AF14" s="6"/>
      <c r="AG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</row>
    <row r="15" spans="1:106">
      <c r="A15" s="57">
        <v>10191000176</v>
      </c>
      <c r="B15" s="7" t="s">
        <v>221</v>
      </c>
      <c r="C15" s="7" t="s">
        <v>213</v>
      </c>
      <c r="D15" s="86">
        <v>27</v>
      </c>
      <c r="E15" s="138">
        <v>3.7029999999999998</v>
      </c>
      <c r="F15" s="92" t="s">
        <v>272</v>
      </c>
      <c r="G15" s="8" t="s">
        <v>272</v>
      </c>
      <c r="H15" s="95">
        <v>6</v>
      </c>
      <c r="I15" s="92" t="s">
        <v>272</v>
      </c>
      <c r="J15" s="115"/>
      <c r="K15" s="126">
        <v>216</v>
      </c>
      <c r="M15" s="147"/>
      <c r="N15" s="147"/>
      <c r="O15" s="9"/>
      <c r="T15" s="9"/>
      <c r="U15" s="9"/>
      <c r="V15" s="6"/>
      <c r="W15" s="47"/>
      <c r="X15" s="10"/>
      <c r="Y15" s="10"/>
      <c r="Z15" s="6"/>
      <c r="AA15" s="6"/>
      <c r="AB15" s="6"/>
      <c r="AC15" s="6"/>
      <c r="AD15" s="6"/>
      <c r="AE15" s="6"/>
      <c r="AF15" s="6"/>
      <c r="AG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</row>
    <row r="16" spans="1:106">
      <c r="A16" s="57">
        <v>10671000417</v>
      </c>
      <c r="B16" s="7" t="s">
        <v>198</v>
      </c>
      <c r="C16" s="7" t="s">
        <v>199</v>
      </c>
      <c r="D16" s="86">
        <v>1</v>
      </c>
      <c r="E16" s="138">
        <v>10</v>
      </c>
      <c r="F16" s="92" t="s">
        <v>272</v>
      </c>
      <c r="G16" s="8" t="s">
        <v>272</v>
      </c>
      <c r="H16" s="95">
        <v>7</v>
      </c>
      <c r="I16" s="92" t="s">
        <v>272</v>
      </c>
      <c r="J16" s="115"/>
      <c r="K16" s="126">
        <v>207</v>
      </c>
      <c r="M16" s="147"/>
      <c r="N16" s="147"/>
      <c r="O16" s="9"/>
      <c r="T16" s="9"/>
      <c r="U16" s="9"/>
      <c r="V16" s="6"/>
      <c r="W16" s="47"/>
      <c r="X16" s="10"/>
      <c r="Y16" s="10"/>
      <c r="Z16" s="6"/>
      <c r="AA16" s="6"/>
      <c r="AB16" s="6"/>
      <c r="AC16" s="6"/>
      <c r="AD16" s="6"/>
      <c r="AE16" s="6"/>
      <c r="AF16" s="6"/>
      <c r="AG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</row>
    <row r="17" spans="1:106">
      <c r="A17" s="57">
        <v>11701000341</v>
      </c>
      <c r="B17" s="7" t="s">
        <v>224</v>
      </c>
      <c r="C17" s="7" t="s">
        <v>204</v>
      </c>
      <c r="D17" s="86">
        <v>30</v>
      </c>
      <c r="E17" s="138">
        <v>3.3330000000000002</v>
      </c>
      <c r="F17" s="92" t="s">
        <v>272</v>
      </c>
      <c r="G17" s="8" t="s">
        <v>272</v>
      </c>
      <c r="H17" s="95">
        <v>8</v>
      </c>
      <c r="I17" s="92" t="s">
        <v>272</v>
      </c>
      <c r="J17" s="115"/>
      <c r="K17" s="126">
        <v>201</v>
      </c>
      <c r="M17" s="147"/>
      <c r="N17" s="147"/>
      <c r="O17" s="9"/>
      <c r="T17" s="9"/>
      <c r="U17" s="9"/>
      <c r="V17" s="6"/>
      <c r="W17" s="47"/>
      <c r="X17" s="10"/>
      <c r="Y17" s="10"/>
      <c r="Z17" s="6"/>
      <c r="AA17" s="6"/>
      <c r="AB17" s="6"/>
      <c r="AC17" s="6"/>
      <c r="AD17" s="6"/>
      <c r="AE17" s="6"/>
      <c r="AF17" s="6"/>
      <c r="AG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</row>
    <row r="18" spans="1:106">
      <c r="A18" s="57">
        <v>10911000230</v>
      </c>
      <c r="B18" s="7" t="s">
        <v>211</v>
      </c>
      <c r="C18" s="7" t="s">
        <v>209</v>
      </c>
      <c r="D18" s="86">
        <v>21</v>
      </c>
      <c r="E18" s="138">
        <v>4.7610000000000001</v>
      </c>
      <c r="F18" s="92" t="s">
        <v>272</v>
      </c>
      <c r="G18" s="8" t="s">
        <v>272</v>
      </c>
      <c r="H18" s="95">
        <v>9</v>
      </c>
      <c r="I18" s="92" t="s">
        <v>272</v>
      </c>
      <c r="J18" s="115"/>
      <c r="K18" s="126">
        <v>195</v>
      </c>
      <c r="M18" s="147"/>
      <c r="N18" s="147"/>
      <c r="O18" s="9"/>
      <c r="T18" s="9"/>
      <c r="U18" s="9"/>
      <c r="V18" s="6"/>
      <c r="W18" s="47"/>
      <c r="X18" s="10"/>
      <c r="Y18" s="10"/>
      <c r="Z18" s="6"/>
      <c r="AA18" s="6"/>
      <c r="AB18" s="6"/>
      <c r="AC18" s="6"/>
      <c r="AD18" s="6"/>
      <c r="AE18" s="6"/>
      <c r="AF18" s="6"/>
      <c r="AG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</row>
    <row r="19" spans="1:106">
      <c r="A19" s="57">
        <v>10911000283</v>
      </c>
      <c r="B19" s="7" t="s">
        <v>215</v>
      </c>
      <c r="C19" s="7" t="s">
        <v>209</v>
      </c>
      <c r="D19" s="86">
        <v>23</v>
      </c>
      <c r="E19" s="138">
        <v>4.3470000000000004</v>
      </c>
      <c r="F19" s="92" t="s">
        <v>272</v>
      </c>
      <c r="G19" s="8" t="s">
        <v>272</v>
      </c>
      <c r="H19" s="95">
        <v>10</v>
      </c>
      <c r="I19" s="92" t="s">
        <v>272</v>
      </c>
      <c r="J19" s="115"/>
      <c r="K19" s="126">
        <v>190</v>
      </c>
      <c r="M19" s="147"/>
      <c r="N19" s="147"/>
      <c r="O19" s="9"/>
      <c r="T19" s="9"/>
      <c r="U19" s="9"/>
      <c r="V19" s="6"/>
      <c r="W19" s="47"/>
      <c r="X19" s="10"/>
      <c r="Y19" s="10"/>
      <c r="Z19" s="6"/>
      <c r="AA19" s="6"/>
      <c r="AB19" s="6"/>
      <c r="AC19" s="6"/>
      <c r="AD19" s="6"/>
      <c r="AE19" s="6"/>
      <c r="AF19" s="6"/>
      <c r="AG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</row>
    <row r="20" spans="1:106">
      <c r="A20" s="57">
        <v>11511000315</v>
      </c>
      <c r="B20" s="7" t="s">
        <v>131</v>
      </c>
      <c r="C20" s="7" t="s">
        <v>8</v>
      </c>
      <c r="D20" s="86">
        <v>25</v>
      </c>
      <c r="E20" s="138">
        <v>4</v>
      </c>
      <c r="F20" s="92">
        <v>3</v>
      </c>
      <c r="G20" s="8">
        <v>2.4998900000000002</v>
      </c>
      <c r="H20" s="95">
        <v>11</v>
      </c>
      <c r="I20" s="92">
        <v>34</v>
      </c>
      <c r="J20" s="115">
        <v>52.63</v>
      </c>
      <c r="K20" s="126">
        <v>185</v>
      </c>
      <c r="M20" s="147"/>
      <c r="N20" s="147"/>
      <c r="O20" s="9" t="b">
        <v>1</v>
      </c>
      <c r="T20" s="9"/>
      <c r="U20" s="9"/>
      <c r="V20" s="6"/>
      <c r="W20" s="47"/>
      <c r="X20" s="10"/>
      <c r="Y20" s="10"/>
      <c r="Z20" s="6"/>
      <c r="AA20" s="6"/>
      <c r="AB20" s="6"/>
      <c r="AC20" s="6"/>
      <c r="AD20" s="6"/>
      <c r="AE20" s="6"/>
      <c r="AF20" s="6"/>
      <c r="AG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</row>
    <row r="21" spans="1:106">
      <c r="A21" s="57">
        <v>10671000617</v>
      </c>
      <c r="B21" s="7" t="s">
        <v>216</v>
      </c>
      <c r="C21" s="7" t="s">
        <v>199</v>
      </c>
      <c r="D21" s="86">
        <v>24</v>
      </c>
      <c r="E21" s="138">
        <v>4.1660000000000004</v>
      </c>
      <c r="F21" s="92" t="s">
        <v>272</v>
      </c>
      <c r="G21" s="8" t="s">
        <v>272</v>
      </c>
      <c r="H21" s="95">
        <v>12</v>
      </c>
      <c r="I21" s="92" t="s">
        <v>272</v>
      </c>
      <c r="J21" s="115"/>
      <c r="K21" s="126">
        <v>181</v>
      </c>
      <c r="M21" s="147"/>
      <c r="N21" s="147"/>
      <c r="O21" s="9"/>
      <c r="T21" s="9"/>
      <c r="U21" s="9"/>
      <c r="V21" s="6"/>
      <c r="W21" s="47"/>
      <c r="X21" s="10"/>
      <c r="Y21" s="10"/>
      <c r="Z21" s="6"/>
      <c r="AA21" s="6"/>
      <c r="AB21" s="6"/>
      <c r="AC21" s="6"/>
      <c r="AD21" s="6"/>
      <c r="AE21" s="6"/>
      <c r="AF21" s="6"/>
      <c r="AG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</row>
    <row r="22" spans="1:106">
      <c r="A22" s="57">
        <v>11511102194</v>
      </c>
      <c r="B22" s="7" t="s">
        <v>135</v>
      </c>
      <c r="C22" s="7" t="s">
        <v>8</v>
      </c>
      <c r="D22" s="86">
        <v>32</v>
      </c>
      <c r="E22" s="138">
        <v>3.125</v>
      </c>
      <c r="F22" s="92">
        <v>7</v>
      </c>
      <c r="G22" s="8">
        <v>1.87487</v>
      </c>
      <c r="H22" s="95">
        <v>13</v>
      </c>
      <c r="I22" s="92">
        <v>26</v>
      </c>
      <c r="J22" s="115">
        <v>40.24</v>
      </c>
      <c r="K22" s="126">
        <v>176</v>
      </c>
      <c r="M22" s="147"/>
      <c r="N22" s="147"/>
      <c r="O22" s="9" t="b">
        <v>1</v>
      </c>
      <c r="T22" s="9"/>
      <c r="U22" s="9"/>
      <c r="V22" s="6"/>
      <c r="W22" s="47"/>
      <c r="X22" s="10"/>
      <c r="Y22" s="10"/>
      <c r="Z22" s="6"/>
      <c r="AA22" s="6"/>
      <c r="AB22" s="6"/>
      <c r="AC22" s="6"/>
      <c r="AD22" s="6"/>
      <c r="AE22" s="6"/>
      <c r="AF22" s="6"/>
      <c r="AG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</row>
    <row r="23" spans="1:106">
      <c r="A23" s="57">
        <v>11511102195</v>
      </c>
      <c r="B23" s="7" t="s">
        <v>134</v>
      </c>
      <c r="C23" s="7" t="s">
        <v>8</v>
      </c>
      <c r="D23" s="86">
        <v>31</v>
      </c>
      <c r="E23" s="138">
        <v>3.2250000000000001</v>
      </c>
      <c r="F23" s="92">
        <v>6</v>
      </c>
      <c r="G23" s="8">
        <v>1.99986</v>
      </c>
      <c r="H23" s="95">
        <v>14</v>
      </c>
      <c r="I23" s="92">
        <v>23</v>
      </c>
      <c r="J23" s="115">
        <v>35.6</v>
      </c>
      <c r="K23" s="126">
        <v>173</v>
      </c>
      <c r="M23" s="147"/>
      <c r="N23" s="147"/>
      <c r="O23" s="9" t="b">
        <v>1</v>
      </c>
      <c r="T23" s="9"/>
      <c r="U23" s="9"/>
      <c r="V23" s="6"/>
      <c r="W23" s="47"/>
      <c r="X23" s="10"/>
      <c r="Y23" s="10"/>
      <c r="Z23" s="6"/>
      <c r="AA23" s="6"/>
      <c r="AB23" s="6"/>
      <c r="AC23" s="6"/>
      <c r="AD23" s="6"/>
      <c r="AE23" s="6"/>
      <c r="AF23" s="6"/>
      <c r="AG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</row>
    <row r="24" spans="1:106">
      <c r="A24" s="57">
        <v>11511000488</v>
      </c>
      <c r="B24" s="7" t="s">
        <v>130</v>
      </c>
      <c r="C24" s="7" t="s">
        <v>8</v>
      </c>
      <c r="D24" s="86">
        <v>38</v>
      </c>
      <c r="E24" s="138">
        <v>2.6309999999999998</v>
      </c>
      <c r="F24" s="92">
        <v>2</v>
      </c>
      <c r="G24" s="8">
        <v>2.7271200000000002</v>
      </c>
      <c r="H24" s="95">
        <v>15</v>
      </c>
      <c r="I24" s="92">
        <v>20</v>
      </c>
      <c r="J24" s="115">
        <v>30.96</v>
      </c>
      <c r="K24" s="126">
        <v>170</v>
      </c>
      <c r="M24" s="147"/>
      <c r="N24" s="147"/>
      <c r="O24" s="9" t="b">
        <v>1</v>
      </c>
      <c r="T24" s="9"/>
      <c r="U24" s="9"/>
      <c r="V24" s="6"/>
      <c r="W24" s="47"/>
      <c r="X24" s="10"/>
      <c r="Y24" s="10"/>
      <c r="Z24" s="6"/>
      <c r="AA24" s="6"/>
      <c r="AB24" s="6"/>
      <c r="AC24" s="6"/>
      <c r="AD24" s="6"/>
      <c r="AE24" s="6"/>
      <c r="AF24" s="6"/>
      <c r="AG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</row>
    <row r="25" spans="1:106">
      <c r="A25" s="57">
        <v>11511000725</v>
      </c>
      <c r="B25" s="7" t="s">
        <v>161</v>
      </c>
      <c r="C25" s="7" t="s">
        <v>8</v>
      </c>
      <c r="D25" s="86">
        <v>374</v>
      </c>
      <c r="E25" s="138">
        <v>0.26700000000000002</v>
      </c>
      <c r="F25" s="92">
        <v>38</v>
      </c>
      <c r="G25" s="8">
        <v>0.63812999999999998</v>
      </c>
      <c r="H25" s="95">
        <v>16</v>
      </c>
      <c r="I25" s="92">
        <v>18</v>
      </c>
      <c r="J25" s="115">
        <v>27.86</v>
      </c>
      <c r="K25" s="126">
        <v>167</v>
      </c>
      <c r="M25" s="147"/>
      <c r="N25" s="147"/>
      <c r="O25" s="9" t="b">
        <v>1</v>
      </c>
      <c r="T25" s="9"/>
      <c r="U25" s="9"/>
      <c r="V25" s="6"/>
      <c r="W25" s="47"/>
      <c r="X25" s="10"/>
      <c r="Y25" s="10"/>
      <c r="Z25" s="6"/>
      <c r="AA25" s="6"/>
      <c r="AB25" s="6"/>
      <c r="AC25" s="6"/>
      <c r="AD25" s="6"/>
      <c r="AE25" s="6"/>
      <c r="AF25" s="6"/>
      <c r="AG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</row>
    <row r="26" spans="1:106">
      <c r="A26" s="57">
        <v>11511000749</v>
      </c>
      <c r="B26" s="7" t="s">
        <v>137</v>
      </c>
      <c r="C26" s="7" t="s">
        <v>12</v>
      </c>
      <c r="D26" s="86">
        <v>51</v>
      </c>
      <c r="E26" s="138">
        <v>1.96</v>
      </c>
      <c r="F26" s="92">
        <v>10</v>
      </c>
      <c r="G26" s="8">
        <v>1.57877</v>
      </c>
      <c r="H26" s="95">
        <v>17</v>
      </c>
      <c r="I26" s="92">
        <v>16</v>
      </c>
      <c r="J26" s="115">
        <v>24.77</v>
      </c>
      <c r="K26" s="126">
        <v>164</v>
      </c>
      <c r="M26" s="147"/>
      <c r="N26" s="147"/>
      <c r="O26" s="9" t="b">
        <v>1</v>
      </c>
      <c r="T26" s="9"/>
      <c r="U26" s="9"/>
      <c r="V26" s="6"/>
      <c r="W26" s="47"/>
      <c r="X26" s="10"/>
      <c r="Y26" s="10"/>
      <c r="Z26" s="6"/>
      <c r="AA26" s="6"/>
      <c r="AB26" s="6"/>
      <c r="AC26" s="6"/>
      <c r="AD26" s="6"/>
      <c r="AE26" s="6"/>
      <c r="AF26" s="6"/>
      <c r="AG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</row>
    <row r="27" spans="1:106">
      <c r="A27" s="57">
        <v>11461101716</v>
      </c>
      <c r="B27" s="7" t="s">
        <v>223</v>
      </c>
      <c r="C27" s="7" t="s">
        <v>202</v>
      </c>
      <c r="D27" s="86">
        <v>72</v>
      </c>
      <c r="E27" s="138">
        <v>1.3879999999999999</v>
      </c>
      <c r="F27" s="92" t="s">
        <v>272</v>
      </c>
      <c r="G27" s="8" t="s">
        <v>272</v>
      </c>
      <c r="H27" s="95">
        <v>18</v>
      </c>
      <c r="I27" s="92" t="s">
        <v>272</v>
      </c>
      <c r="J27" s="115"/>
      <c r="K27" s="126">
        <v>162</v>
      </c>
      <c r="M27" s="147"/>
      <c r="N27" s="147"/>
      <c r="O27" s="9"/>
      <c r="T27" s="9"/>
      <c r="U27" s="9"/>
      <c r="V27" s="6"/>
      <c r="W27" s="47"/>
      <c r="X27" s="10"/>
      <c r="Y27" s="10"/>
      <c r="Z27" s="6"/>
      <c r="AA27" s="6"/>
      <c r="AB27" s="6"/>
      <c r="AC27" s="6"/>
      <c r="AD27" s="6"/>
      <c r="AE27" s="6"/>
      <c r="AF27" s="6"/>
      <c r="AG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</row>
    <row r="28" spans="1:106">
      <c r="A28" s="57">
        <v>11511000046</v>
      </c>
      <c r="B28" s="7" t="s">
        <v>138</v>
      </c>
      <c r="C28" s="7" t="s">
        <v>8</v>
      </c>
      <c r="D28" s="86">
        <v>65</v>
      </c>
      <c r="E28" s="138">
        <v>1.538</v>
      </c>
      <c r="F28" s="92">
        <v>9</v>
      </c>
      <c r="G28" s="8">
        <v>1.6664699999999999</v>
      </c>
      <c r="H28" s="95">
        <v>19</v>
      </c>
      <c r="I28" s="92">
        <v>12</v>
      </c>
      <c r="J28" s="115">
        <v>18.57</v>
      </c>
      <c r="K28" s="126">
        <v>161</v>
      </c>
      <c r="M28" s="147"/>
      <c r="N28" s="147"/>
      <c r="O28" s="9" t="b">
        <v>1</v>
      </c>
      <c r="T28" s="9"/>
      <c r="U28" s="9"/>
      <c r="V28" s="6"/>
      <c r="W28" s="47"/>
      <c r="X28" s="10"/>
      <c r="Y28" s="10"/>
      <c r="Z28" s="6"/>
      <c r="AA28" s="6"/>
      <c r="AB28" s="6"/>
      <c r="AC28" s="6"/>
      <c r="AD28" s="6"/>
      <c r="AE28" s="6"/>
      <c r="AF28" s="6"/>
      <c r="AG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</row>
    <row r="29" spans="1:106">
      <c r="A29" s="57">
        <v>10911000151</v>
      </c>
      <c r="B29" s="7" t="s">
        <v>228</v>
      </c>
      <c r="C29" s="7" t="s">
        <v>209</v>
      </c>
      <c r="D29" s="86">
        <v>63</v>
      </c>
      <c r="E29" s="138">
        <v>1.587</v>
      </c>
      <c r="F29" s="92" t="s">
        <v>272</v>
      </c>
      <c r="G29" s="8" t="s">
        <v>272</v>
      </c>
      <c r="H29" s="95">
        <v>20</v>
      </c>
      <c r="I29" s="92" t="s">
        <v>272</v>
      </c>
      <c r="J29" s="115"/>
      <c r="K29" s="126">
        <v>159</v>
      </c>
      <c r="M29" s="147"/>
      <c r="N29" s="147"/>
      <c r="O29" s="9"/>
      <c r="T29" s="9"/>
      <c r="U29" s="9"/>
      <c r="V29" s="6"/>
      <c r="W29" s="47"/>
      <c r="X29" s="10"/>
      <c r="Y29" s="10"/>
      <c r="Z29" s="6"/>
      <c r="AA29" s="6"/>
      <c r="AB29" s="6"/>
      <c r="AC29" s="6"/>
      <c r="AD29" s="6"/>
      <c r="AE29" s="6"/>
      <c r="AF29" s="6"/>
      <c r="AG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</row>
    <row r="30" spans="1:106">
      <c r="A30" s="57">
        <v>11511000645</v>
      </c>
      <c r="B30" s="7" t="s">
        <v>126</v>
      </c>
      <c r="C30" s="7" t="s">
        <v>8</v>
      </c>
      <c r="D30" s="86">
        <v>680</v>
      </c>
      <c r="E30" s="138">
        <v>0.14699999999999999</v>
      </c>
      <c r="F30" s="92">
        <v>20</v>
      </c>
      <c r="G30" s="8">
        <v>1.03427</v>
      </c>
      <c r="H30" s="95">
        <v>21</v>
      </c>
      <c r="I30" s="92">
        <v>10</v>
      </c>
      <c r="J30" s="115">
        <v>15.48</v>
      </c>
      <c r="K30" s="126">
        <v>157</v>
      </c>
      <c r="M30" s="147"/>
      <c r="N30" s="147"/>
      <c r="O30" s="9" t="b">
        <v>1</v>
      </c>
      <c r="T30" s="9"/>
      <c r="U30" s="9"/>
      <c r="V30" s="6"/>
      <c r="W30" s="47"/>
      <c r="X30" s="10"/>
      <c r="Y30" s="10"/>
      <c r="Z30" s="6"/>
      <c r="AA30" s="6"/>
      <c r="AB30" s="6"/>
      <c r="AC30" s="6"/>
      <c r="AD30" s="6"/>
      <c r="AE30" s="6"/>
      <c r="AF30" s="6"/>
      <c r="AG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</row>
    <row r="31" spans="1:106">
      <c r="A31" s="57">
        <v>11511303279</v>
      </c>
      <c r="B31" s="7" t="s">
        <v>264</v>
      </c>
      <c r="C31" s="7" t="s">
        <v>8</v>
      </c>
      <c r="D31" s="86" t="s">
        <v>272</v>
      </c>
      <c r="E31" s="138" t="s">
        <v>272</v>
      </c>
      <c r="F31" s="92" t="s">
        <v>272</v>
      </c>
      <c r="G31" s="8" t="s">
        <v>272</v>
      </c>
      <c r="H31" s="95">
        <v>22</v>
      </c>
      <c r="I31" s="92">
        <v>9</v>
      </c>
      <c r="J31" s="115">
        <v>13.93</v>
      </c>
      <c r="K31" s="126">
        <v>156</v>
      </c>
      <c r="M31" s="147"/>
      <c r="N31" s="147"/>
      <c r="O31" s="9" t="b">
        <v>1</v>
      </c>
      <c r="T31" s="9"/>
      <c r="U31" s="9"/>
      <c r="V31" s="6"/>
      <c r="W31" s="47"/>
      <c r="X31" s="10"/>
      <c r="Y31" s="10"/>
      <c r="Z31" s="6"/>
      <c r="AA31" s="6"/>
      <c r="AB31" s="6"/>
      <c r="AC31" s="6"/>
      <c r="AD31" s="6"/>
      <c r="AE31" s="6"/>
      <c r="AF31" s="6"/>
      <c r="AG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</row>
    <row r="32" spans="1:106">
      <c r="A32" s="57">
        <v>11461000687</v>
      </c>
      <c r="B32" s="7" t="s">
        <v>220</v>
      </c>
      <c r="C32" s="7" t="s">
        <v>202</v>
      </c>
      <c r="D32" s="86">
        <v>64</v>
      </c>
      <c r="E32" s="138">
        <v>1.5620000000000001</v>
      </c>
      <c r="F32" s="92" t="s">
        <v>272</v>
      </c>
      <c r="G32" s="8" t="s">
        <v>272</v>
      </c>
      <c r="H32" s="95">
        <v>23</v>
      </c>
      <c r="I32" s="92" t="s">
        <v>272</v>
      </c>
      <c r="J32" s="115" t="s">
        <v>272</v>
      </c>
      <c r="K32" s="126">
        <v>154</v>
      </c>
      <c r="M32" s="147"/>
      <c r="N32" s="147"/>
      <c r="O32" s="9"/>
      <c r="T32" s="9"/>
      <c r="U32" s="9"/>
      <c r="V32" s="6"/>
      <c r="W32" s="47"/>
      <c r="X32" s="10"/>
      <c r="Y32" s="10"/>
      <c r="Z32" s="6"/>
      <c r="AA32" s="6"/>
      <c r="AB32" s="6"/>
      <c r="AC32" s="6"/>
      <c r="AD32" s="6"/>
      <c r="AE32" s="6"/>
      <c r="AF32" s="6"/>
      <c r="AG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</row>
    <row r="33" spans="1:106">
      <c r="A33" s="57">
        <v>10711000034</v>
      </c>
      <c r="B33" s="7" t="s">
        <v>230</v>
      </c>
      <c r="C33" s="7" t="s">
        <v>207</v>
      </c>
      <c r="D33" s="86">
        <v>146</v>
      </c>
      <c r="E33" s="138">
        <v>0.68400000000000005</v>
      </c>
      <c r="F33" s="92" t="s">
        <v>272</v>
      </c>
      <c r="G33" s="8" t="s">
        <v>272</v>
      </c>
      <c r="H33" s="95">
        <v>24</v>
      </c>
      <c r="I33" s="92" t="s">
        <v>272</v>
      </c>
      <c r="J33" s="115" t="s">
        <v>272</v>
      </c>
      <c r="K33" s="126">
        <v>153</v>
      </c>
      <c r="M33" s="147"/>
      <c r="N33" s="147"/>
      <c r="O33" s="9"/>
      <c r="T33" s="9"/>
      <c r="U33" s="9"/>
      <c r="V33" s="6"/>
      <c r="W33" s="47"/>
      <c r="X33" s="10"/>
      <c r="Y33" s="10"/>
      <c r="Z33" s="6"/>
      <c r="AA33" s="6"/>
      <c r="AB33" s="6"/>
      <c r="AC33" s="6"/>
      <c r="AD33" s="6"/>
      <c r="AE33" s="6"/>
      <c r="AF33" s="6"/>
      <c r="AG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</row>
    <row r="34" spans="1:106">
      <c r="A34" s="57">
        <v>10711202638</v>
      </c>
      <c r="B34" s="7" t="s">
        <v>241</v>
      </c>
      <c r="C34" s="7" t="s">
        <v>207</v>
      </c>
      <c r="D34" s="86">
        <v>327</v>
      </c>
      <c r="E34" s="138">
        <v>0.30499999999999999</v>
      </c>
      <c r="F34" s="92" t="s">
        <v>272</v>
      </c>
      <c r="G34" s="8" t="s">
        <v>272</v>
      </c>
      <c r="H34" s="95">
        <v>25</v>
      </c>
      <c r="I34" s="92" t="s">
        <v>272</v>
      </c>
      <c r="J34" s="115" t="s">
        <v>272</v>
      </c>
      <c r="K34" s="126">
        <v>151</v>
      </c>
      <c r="M34" s="147"/>
      <c r="N34" s="147"/>
      <c r="O34" s="9"/>
      <c r="T34" s="9"/>
      <c r="U34" s="9"/>
      <c r="V34" s="6"/>
      <c r="W34" s="47"/>
      <c r="X34" s="10"/>
      <c r="Y34" s="10"/>
      <c r="Z34" s="6"/>
      <c r="AA34" s="6"/>
      <c r="AB34" s="6"/>
      <c r="AC34" s="6"/>
      <c r="AD34" s="6"/>
      <c r="AE34" s="6"/>
      <c r="AF34" s="6"/>
      <c r="AG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</row>
    <row r="35" spans="1:106">
      <c r="A35" s="57">
        <v>10711102228</v>
      </c>
      <c r="B35" s="7" t="s">
        <v>242</v>
      </c>
      <c r="C35" s="7" t="s">
        <v>207</v>
      </c>
      <c r="D35" s="86">
        <v>420</v>
      </c>
      <c r="E35" s="138">
        <v>0.23799999999999999</v>
      </c>
      <c r="F35" s="92" t="s">
        <v>272</v>
      </c>
      <c r="G35" s="8" t="s">
        <v>272</v>
      </c>
      <c r="H35" s="95">
        <v>26</v>
      </c>
      <c r="I35" s="92" t="s">
        <v>272</v>
      </c>
      <c r="J35" s="115" t="s">
        <v>272</v>
      </c>
      <c r="K35" s="126">
        <v>150</v>
      </c>
      <c r="M35" s="147"/>
      <c r="N35" s="147"/>
      <c r="O35" s="9"/>
      <c r="T35" s="9"/>
      <c r="U35" s="9"/>
      <c r="V35" s="6"/>
      <c r="W35" s="47"/>
      <c r="X35" s="10"/>
      <c r="Y35" s="10"/>
      <c r="Z35" s="6"/>
      <c r="AA35" s="6"/>
      <c r="AB35" s="6"/>
      <c r="AC35" s="6"/>
      <c r="AD35" s="6"/>
      <c r="AE35" s="6"/>
      <c r="AF35" s="6"/>
      <c r="AG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</row>
    <row r="36" spans="1:106">
      <c r="A36" s="57"/>
      <c r="B36" s="7" t="s">
        <v>272</v>
      </c>
      <c r="C36" s="7" t="s">
        <v>272</v>
      </c>
      <c r="D36" s="86" t="s">
        <v>272</v>
      </c>
      <c r="E36" s="138" t="s">
        <v>272</v>
      </c>
      <c r="F36" s="92" t="s">
        <v>272</v>
      </c>
      <c r="G36" s="8" t="s">
        <v>272</v>
      </c>
      <c r="H36" s="95"/>
      <c r="I36" s="92" t="s">
        <v>272</v>
      </c>
      <c r="J36" s="115" t="s">
        <v>272</v>
      </c>
      <c r="K36" s="126" t="s">
        <v>272</v>
      </c>
      <c r="M36" s="147"/>
      <c r="N36" s="147"/>
      <c r="O36" s="9"/>
      <c r="T36" s="9"/>
      <c r="U36" s="9"/>
      <c r="V36" s="6"/>
      <c r="W36" s="47"/>
      <c r="X36" s="10"/>
      <c r="Y36" s="10"/>
      <c r="Z36" s="6"/>
      <c r="AA36" s="6"/>
      <c r="AB36" s="6"/>
      <c r="AC36" s="6"/>
      <c r="AD36" s="6"/>
      <c r="AE36" s="6"/>
      <c r="AF36" s="6"/>
      <c r="AG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</row>
    <row r="37" spans="1:106">
      <c r="A37" s="57"/>
      <c r="B37" s="7" t="s">
        <v>272</v>
      </c>
      <c r="C37" s="7" t="s">
        <v>272</v>
      </c>
      <c r="D37" s="86" t="s">
        <v>272</v>
      </c>
      <c r="E37" s="138" t="s">
        <v>272</v>
      </c>
      <c r="F37" s="92" t="s">
        <v>272</v>
      </c>
      <c r="G37" s="8" t="s">
        <v>272</v>
      </c>
      <c r="H37" s="95"/>
      <c r="I37" s="92" t="s">
        <v>272</v>
      </c>
      <c r="J37" s="115" t="s">
        <v>272</v>
      </c>
      <c r="K37" s="126" t="s">
        <v>272</v>
      </c>
      <c r="M37" s="147"/>
      <c r="N37" s="147"/>
      <c r="O37" s="9"/>
      <c r="T37" s="9"/>
      <c r="U37" s="9"/>
      <c r="V37" s="6"/>
      <c r="W37" s="47"/>
      <c r="X37" s="10"/>
      <c r="Y37" s="10"/>
      <c r="Z37" s="6"/>
      <c r="AA37" s="6"/>
      <c r="AB37" s="6"/>
      <c r="AC37" s="6"/>
      <c r="AD37" s="6"/>
      <c r="AE37" s="6"/>
      <c r="AF37" s="6"/>
      <c r="AG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</row>
    <row r="38" spans="1:106">
      <c r="A38" s="57"/>
      <c r="B38" s="7" t="s">
        <v>272</v>
      </c>
      <c r="C38" s="7" t="s">
        <v>272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/>
      <c r="I38" s="92" t="s">
        <v>272</v>
      </c>
      <c r="J38" s="115" t="s">
        <v>272</v>
      </c>
      <c r="K38" s="126" t="s">
        <v>272</v>
      </c>
      <c r="M38" s="147"/>
      <c r="N38" s="147"/>
      <c r="O38" s="9"/>
      <c r="T38" s="9"/>
      <c r="U38" s="9"/>
      <c r="V38" s="6"/>
      <c r="W38" s="47"/>
      <c r="X38" s="10"/>
      <c r="Y38" s="10"/>
      <c r="Z38" s="6"/>
      <c r="AA38" s="6"/>
      <c r="AB38" s="6"/>
      <c r="AC38" s="6"/>
      <c r="AD38" s="6"/>
      <c r="AE38" s="6"/>
      <c r="AF38" s="6"/>
      <c r="AG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</row>
    <row r="39" spans="1:106">
      <c r="A39" s="57"/>
      <c r="B39" s="7" t="s">
        <v>272</v>
      </c>
      <c r="C39" s="7" t="s">
        <v>272</v>
      </c>
      <c r="D39" s="86" t="s">
        <v>272</v>
      </c>
      <c r="E39" s="138" t="s">
        <v>272</v>
      </c>
      <c r="F39" s="92" t="s">
        <v>272</v>
      </c>
      <c r="G39" s="8" t="s">
        <v>272</v>
      </c>
      <c r="H39" s="95"/>
      <c r="I39" s="92" t="s">
        <v>272</v>
      </c>
      <c r="J39" s="115" t="s">
        <v>272</v>
      </c>
      <c r="K39" s="126" t="s">
        <v>272</v>
      </c>
      <c r="M39" s="147"/>
      <c r="N39" s="147"/>
      <c r="O39" s="9"/>
      <c r="T39" s="9"/>
      <c r="U39" s="9"/>
      <c r="V39" s="6"/>
      <c r="W39" s="47"/>
      <c r="X39" s="10"/>
      <c r="Y39" s="10"/>
      <c r="Z39" s="6"/>
      <c r="AA39" s="6"/>
      <c r="AB39" s="6"/>
      <c r="AC39" s="6"/>
      <c r="AD39" s="6"/>
      <c r="AE39" s="6"/>
      <c r="AF39" s="6"/>
      <c r="AG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</row>
    <row r="40" spans="1:106">
      <c r="A40" s="57"/>
      <c r="B40" s="7" t="s">
        <v>272</v>
      </c>
      <c r="C40" s="7" t="s">
        <v>272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/>
      <c r="I40" s="92" t="s">
        <v>272</v>
      </c>
      <c r="J40" s="115" t="s">
        <v>272</v>
      </c>
      <c r="K40" s="126" t="s">
        <v>272</v>
      </c>
      <c r="M40" s="147"/>
      <c r="N40" s="147"/>
      <c r="O40" s="9"/>
      <c r="T40" s="9"/>
      <c r="U40" s="9"/>
      <c r="V40" s="6"/>
      <c r="W40" s="47"/>
      <c r="X40" s="10"/>
      <c r="Y40" s="10"/>
      <c r="Z40" s="6"/>
      <c r="AA40" s="6"/>
      <c r="AB40" s="6"/>
      <c r="AC40" s="6"/>
      <c r="AD40" s="6"/>
      <c r="AE40" s="6"/>
      <c r="AF40" s="6"/>
      <c r="AG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</row>
    <row r="41" spans="1:106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  <c r="M41" s="147"/>
      <c r="N41" s="147"/>
      <c r="O41" s="9"/>
      <c r="T41" s="9"/>
      <c r="U41" s="9"/>
      <c r="V41" s="6"/>
      <c r="W41" s="47"/>
      <c r="X41" s="10"/>
      <c r="Y41" s="10"/>
      <c r="Z41" s="6"/>
      <c r="AA41" s="6"/>
      <c r="AB41" s="6"/>
      <c r="AC41" s="6"/>
      <c r="AD41" s="6"/>
      <c r="AE41" s="6"/>
      <c r="AF41" s="6"/>
      <c r="AG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</row>
    <row r="42" spans="1:106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  <c r="M42" s="147"/>
      <c r="N42" s="147"/>
      <c r="O42" s="9"/>
      <c r="T42" s="9"/>
      <c r="U42" s="9"/>
      <c r="V42" s="6"/>
      <c r="W42" s="47"/>
      <c r="X42" s="10"/>
      <c r="Y42" s="10"/>
      <c r="Z42" s="6"/>
      <c r="AA42" s="6"/>
      <c r="AB42" s="6"/>
      <c r="AC42" s="6"/>
      <c r="AD42" s="6"/>
      <c r="AE42" s="6"/>
      <c r="AF42" s="6"/>
      <c r="AG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</row>
    <row r="43" spans="1:106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  <c r="M43" s="147"/>
      <c r="N43" s="147"/>
      <c r="O43" s="9"/>
      <c r="T43" s="9"/>
      <c r="U43" s="9"/>
      <c r="V43" s="6"/>
      <c r="W43" s="47"/>
      <c r="X43" s="10"/>
      <c r="Y43" s="10"/>
      <c r="Z43" s="6"/>
      <c r="AA43" s="6"/>
      <c r="AB43" s="6"/>
      <c r="AC43" s="6"/>
      <c r="AD43" s="6"/>
      <c r="AE43" s="6"/>
      <c r="AF43" s="6"/>
      <c r="AG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</row>
    <row r="44" spans="1:106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  <c r="M44" s="147"/>
      <c r="N44" s="147"/>
      <c r="O44" s="9"/>
      <c r="T44" s="9"/>
      <c r="U44" s="9"/>
      <c r="V44" s="6"/>
      <c r="W44" s="47"/>
      <c r="X44" s="10"/>
      <c r="Y44" s="10"/>
      <c r="Z44" s="6"/>
      <c r="AA44" s="6"/>
      <c r="AB44" s="6"/>
      <c r="AC44" s="6"/>
      <c r="AD44" s="6"/>
      <c r="AE44" s="6"/>
      <c r="AF44" s="6"/>
      <c r="AG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</row>
    <row r="45" spans="1:106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  <c r="M45" s="147"/>
      <c r="N45" s="147"/>
      <c r="O45" s="9"/>
      <c r="T45" s="9"/>
      <c r="U45" s="9"/>
      <c r="V45" s="6"/>
      <c r="W45" s="47"/>
      <c r="X45" s="10"/>
      <c r="Y45" s="10"/>
      <c r="Z45" s="6"/>
      <c r="AA45" s="6"/>
      <c r="AB45" s="6"/>
      <c r="AC45" s="6"/>
      <c r="AD45" s="6"/>
      <c r="AE45" s="6"/>
      <c r="AF45" s="6"/>
      <c r="AG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</row>
    <row r="46" spans="1:106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  <c r="M46" s="147"/>
      <c r="N46" s="147"/>
      <c r="O46" s="9"/>
      <c r="T46" s="9"/>
      <c r="U46" s="9"/>
      <c r="V46" s="6"/>
      <c r="W46" s="47"/>
      <c r="X46" s="10"/>
      <c r="Y46" s="10"/>
      <c r="Z46" s="6"/>
      <c r="AA46" s="6"/>
      <c r="AB46" s="6"/>
      <c r="AC46" s="6"/>
      <c r="AD46" s="6"/>
      <c r="AE46" s="6"/>
      <c r="AF46" s="6"/>
      <c r="AG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</row>
    <row r="47" spans="1:106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  <c r="M47" s="147"/>
      <c r="N47" s="147"/>
      <c r="O47" s="9"/>
      <c r="T47" s="9"/>
      <c r="U47" s="9"/>
      <c r="V47" s="6"/>
      <c r="W47" s="47"/>
      <c r="X47" s="10"/>
      <c r="Y47" s="10"/>
      <c r="Z47" s="6"/>
      <c r="AA47" s="6"/>
      <c r="AB47" s="6"/>
      <c r="AC47" s="6"/>
      <c r="AD47" s="6"/>
      <c r="AE47" s="6"/>
      <c r="AF47" s="6"/>
      <c r="AG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</row>
    <row r="48" spans="1:106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  <c r="M48" s="147"/>
      <c r="N48" s="147"/>
      <c r="O48" s="9"/>
      <c r="T48" s="9"/>
      <c r="U48" s="9"/>
      <c r="V48" s="6"/>
      <c r="W48" s="47"/>
      <c r="X48" s="10"/>
      <c r="Y48" s="10"/>
      <c r="Z48" s="6"/>
      <c r="AA48" s="6"/>
      <c r="AB48" s="6"/>
      <c r="AC48" s="6"/>
      <c r="AD48" s="6"/>
      <c r="AE48" s="6"/>
      <c r="AF48" s="6"/>
      <c r="AG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</row>
    <row r="49" spans="1:106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  <c r="M49" s="147"/>
      <c r="N49" s="147"/>
      <c r="O49" s="9"/>
      <c r="T49" s="9"/>
      <c r="U49" s="9"/>
      <c r="V49" s="6"/>
      <c r="W49" s="47"/>
      <c r="X49" s="10"/>
      <c r="Y49" s="10"/>
      <c r="Z49" s="6"/>
      <c r="AA49" s="6"/>
      <c r="AB49" s="6"/>
      <c r="AC49" s="6"/>
      <c r="AD49" s="6"/>
      <c r="AE49" s="6"/>
      <c r="AF49" s="6"/>
      <c r="AG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</row>
    <row r="50" spans="1:106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  <c r="M50" s="147"/>
      <c r="N50" s="147"/>
      <c r="O50" s="9"/>
      <c r="T50" s="9"/>
      <c r="U50" s="9"/>
      <c r="V50" s="6"/>
      <c r="W50" s="47"/>
      <c r="X50" s="10"/>
      <c r="Y50" s="10"/>
      <c r="Z50" s="6"/>
      <c r="AA50" s="6"/>
      <c r="AB50" s="6"/>
      <c r="AC50" s="6"/>
      <c r="AD50" s="6"/>
      <c r="AE50" s="6"/>
      <c r="AF50" s="6"/>
      <c r="AG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</row>
    <row r="51" spans="1:106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  <c r="M51" s="147"/>
      <c r="N51" s="147"/>
      <c r="O51" s="9"/>
      <c r="T51" s="9"/>
      <c r="U51" s="9"/>
      <c r="V51" s="6"/>
      <c r="W51" s="47"/>
      <c r="X51" s="10"/>
      <c r="Y51" s="10"/>
      <c r="Z51" s="6"/>
      <c r="AA51" s="6"/>
      <c r="AB51" s="6"/>
      <c r="AC51" s="6"/>
      <c r="AD51" s="6"/>
      <c r="AE51" s="6"/>
      <c r="AF51" s="6"/>
      <c r="AG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</row>
    <row r="52" spans="1:106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/>
      <c r="T52" s="9"/>
      <c r="U52" s="9"/>
      <c r="V52" s="6"/>
      <c r="W52" s="47"/>
      <c r="X52" s="10"/>
      <c r="Y52" s="10"/>
      <c r="Z52" s="6"/>
      <c r="AA52" s="6"/>
      <c r="AB52" s="6"/>
      <c r="AC52" s="6"/>
      <c r="AD52" s="6"/>
      <c r="AE52" s="6"/>
      <c r="AF52" s="6"/>
      <c r="AG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</row>
    <row r="53" spans="1:106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/>
      <c r="T53" s="9"/>
      <c r="U53" s="9"/>
      <c r="V53" s="6"/>
      <c r="W53" s="47"/>
      <c r="X53" s="10"/>
      <c r="Y53" s="10"/>
      <c r="Z53" s="6"/>
      <c r="AA53" s="6"/>
      <c r="AB53" s="6"/>
      <c r="AC53" s="6"/>
      <c r="AD53" s="6"/>
      <c r="AE53" s="6"/>
      <c r="AF53" s="6"/>
      <c r="AG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</row>
    <row r="54" spans="1:106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/>
      <c r="T54" s="9"/>
      <c r="U54" s="9"/>
      <c r="V54" s="6"/>
      <c r="W54" s="47"/>
      <c r="X54" s="10"/>
      <c r="Y54" s="10"/>
      <c r="Z54" s="6"/>
      <c r="AA54" s="6"/>
      <c r="AB54" s="6"/>
      <c r="AC54" s="6"/>
      <c r="AD54" s="6"/>
      <c r="AE54" s="6"/>
      <c r="AF54" s="6"/>
      <c r="AG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</row>
    <row r="55" spans="1:106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/>
      <c r="T55" s="9"/>
      <c r="U55" s="9"/>
      <c r="V55" s="6"/>
      <c r="W55" s="47"/>
      <c r="X55" s="10"/>
      <c r="Y55" s="10"/>
      <c r="Z55" s="6"/>
      <c r="AA55" s="6"/>
      <c r="AB55" s="6"/>
      <c r="AC55" s="6"/>
      <c r="AD55" s="6"/>
      <c r="AE55" s="6"/>
      <c r="AF55" s="6"/>
      <c r="AG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</row>
    <row r="56" spans="1:106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/>
      <c r="T56" s="9"/>
      <c r="U56" s="9"/>
      <c r="V56" s="6"/>
      <c r="W56" s="47"/>
      <c r="X56" s="10"/>
      <c r="Y56" s="10"/>
      <c r="Z56" s="6"/>
      <c r="AA56" s="6"/>
      <c r="AB56" s="6"/>
      <c r="AC56" s="6"/>
      <c r="AD56" s="6"/>
      <c r="AE56" s="6"/>
      <c r="AF56" s="6"/>
      <c r="AG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</row>
    <row r="57" spans="1:106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/>
      <c r="T57" s="9"/>
      <c r="U57" s="9"/>
      <c r="V57" s="6"/>
      <c r="W57" s="47"/>
      <c r="X57" s="10"/>
      <c r="Y57" s="10"/>
      <c r="Z57" s="6"/>
      <c r="AA57" s="6"/>
      <c r="AB57" s="6"/>
      <c r="AC57" s="6"/>
      <c r="AD57" s="6"/>
      <c r="AE57" s="6"/>
      <c r="AF57" s="6"/>
      <c r="AG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</row>
    <row r="58" spans="1:106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/>
      <c r="T58" s="9"/>
      <c r="U58" s="9"/>
      <c r="V58" s="6"/>
      <c r="W58" s="47"/>
      <c r="X58" s="10"/>
      <c r="Y58" s="10"/>
      <c r="Z58" s="6"/>
      <c r="AA58" s="6"/>
      <c r="AB58" s="6"/>
      <c r="AC58" s="6"/>
      <c r="AD58" s="6"/>
      <c r="AE58" s="6"/>
      <c r="AF58" s="6"/>
      <c r="AG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</row>
    <row r="59" spans="1:106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/>
      <c r="T59" s="9"/>
      <c r="U59" s="9"/>
      <c r="V59" s="6"/>
      <c r="W59" s="47"/>
      <c r="X59" s="10"/>
      <c r="Y59" s="10"/>
      <c r="Z59" s="6"/>
      <c r="AA59" s="6"/>
      <c r="AB59" s="6"/>
      <c r="AC59" s="6"/>
      <c r="AD59" s="6"/>
      <c r="AE59" s="6"/>
      <c r="AF59" s="6"/>
      <c r="AG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</row>
    <row r="60" spans="1:106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/>
      <c r="T60" s="9"/>
      <c r="U60" s="9"/>
      <c r="V60" s="6"/>
      <c r="W60" s="47"/>
      <c r="X60" s="10"/>
      <c r="Y60" s="10"/>
      <c r="Z60" s="6"/>
      <c r="AA60" s="6"/>
      <c r="AB60" s="6"/>
      <c r="AC60" s="6"/>
      <c r="AD60" s="6"/>
      <c r="AE60" s="6"/>
      <c r="AF60" s="6"/>
      <c r="AG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</row>
    <row r="61" spans="1:106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/>
      <c r="T61" s="9"/>
      <c r="U61" s="9"/>
      <c r="V61" s="6"/>
      <c r="W61" s="47"/>
      <c r="X61" s="10"/>
      <c r="Y61" s="10"/>
      <c r="Z61" s="6"/>
      <c r="AA61" s="6"/>
      <c r="AB61" s="6"/>
      <c r="AC61" s="6"/>
      <c r="AD61" s="6"/>
      <c r="AE61" s="6"/>
      <c r="AF61" s="6"/>
      <c r="AG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</row>
    <row r="62" spans="1:106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/>
      <c r="T62" s="9"/>
      <c r="U62" s="9"/>
      <c r="V62" s="6"/>
      <c r="W62" s="47"/>
      <c r="X62" s="10"/>
      <c r="Y62" s="10"/>
      <c r="Z62" s="6"/>
      <c r="AA62" s="6"/>
      <c r="AB62" s="6"/>
      <c r="AC62" s="6"/>
      <c r="AD62" s="6"/>
      <c r="AE62" s="6"/>
      <c r="AF62" s="6"/>
      <c r="AG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</row>
    <row r="63" spans="1:106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/>
      <c r="T63" s="9"/>
      <c r="U63" s="9"/>
      <c r="V63" s="6"/>
      <c r="W63" s="47"/>
      <c r="X63" s="10"/>
      <c r="Y63" s="10"/>
      <c r="Z63" s="6"/>
      <c r="AA63" s="6"/>
      <c r="AB63" s="6"/>
      <c r="AC63" s="6"/>
      <c r="AD63" s="6"/>
      <c r="AE63" s="6"/>
      <c r="AF63" s="6"/>
      <c r="AG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</row>
    <row r="64" spans="1:106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/>
      <c r="T64" s="9"/>
      <c r="U64" s="9"/>
      <c r="V64" s="6"/>
      <c r="W64" s="47"/>
      <c r="X64" s="10"/>
      <c r="Y64" s="10"/>
      <c r="Z64" s="6"/>
      <c r="AA64" s="6"/>
      <c r="AB64" s="6"/>
      <c r="AC64" s="6"/>
      <c r="AD64" s="6"/>
      <c r="AE64" s="6"/>
      <c r="AF64" s="6"/>
      <c r="AG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</row>
    <row r="65" spans="1:106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/>
      <c r="T65" s="9"/>
      <c r="U65" s="9"/>
      <c r="V65" s="6"/>
      <c r="W65" s="47"/>
      <c r="X65" s="10"/>
      <c r="Y65" s="10"/>
      <c r="Z65" s="6"/>
      <c r="AA65" s="6"/>
      <c r="AB65" s="6"/>
      <c r="AC65" s="6"/>
      <c r="AD65" s="6"/>
      <c r="AE65" s="6"/>
      <c r="AF65" s="6"/>
      <c r="AG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</row>
    <row r="66" spans="1:106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/>
      <c r="T66" s="9"/>
      <c r="U66" s="9"/>
      <c r="V66" s="6"/>
      <c r="W66" s="47"/>
      <c r="X66" s="10"/>
      <c r="Y66" s="10"/>
      <c r="Z66" s="6"/>
      <c r="AA66" s="6"/>
      <c r="AB66" s="6"/>
      <c r="AC66" s="6"/>
      <c r="AD66" s="6"/>
      <c r="AE66" s="6"/>
      <c r="AF66" s="6"/>
      <c r="AG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</row>
    <row r="67" spans="1:106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/>
      <c r="T67" s="9"/>
      <c r="U67" s="9"/>
      <c r="V67" s="6"/>
      <c r="W67" s="47"/>
      <c r="X67" s="10"/>
      <c r="Y67" s="10"/>
      <c r="Z67" s="6"/>
      <c r="AA67" s="6"/>
      <c r="AB67" s="6"/>
      <c r="AC67" s="6"/>
      <c r="AD67" s="6"/>
      <c r="AE67" s="6"/>
      <c r="AF67" s="6"/>
      <c r="AG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</row>
    <row r="68" spans="1:106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/>
      <c r="T68" s="9"/>
      <c r="U68" s="9"/>
      <c r="V68" s="6"/>
      <c r="W68" s="47"/>
      <c r="X68" s="10"/>
      <c r="Y68" s="10"/>
      <c r="Z68" s="6"/>
      <c r="AA68" s="6"/>
      <c r="AB68" s="6"/>
      <c r="AC68" s="6"/>
      <c r="AD68" s="6"/>
      <c r="AE68" s="6"/>
      <c r="AF68" s="6"/>
      <c r="AG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</row>
    <row r="69" spans="1:106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/>
      <c r="T69" s="9"/>
      <c r="U69" s="9"/>
      <c r="V69" s="6"/>
      <c r="W69" s="47"/>
      <c r="X69" s="10"/>
      <c r="Y69" s="10"/>
      <c r="Z69" s="6"/>
      <c r="AA69" s="6"/>
      <c r="AB69" s="6"/>
      <c r="AC69" s="6"/>
      <c r="AD69" s="6"/>
      <c r="AE69" s="6"/>
      <c r="AF69" s="6"/>
      <c r="AG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</row>
    <row r="70" spans="1:106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/>
      <c r="T70" s="9"/>
      <c r="U70" s="9"/>
      <c r="V70" s="6"/>
      <c r="W70" s="47"/>
      <c r="X70" s="10"/>
      <c r="Y70" s="10"/>
      <c r="Z70" s="6"/>
      <c r="AA70" s="6"/>
      <c r="AB70" s="6"/>
      <c r="AC70" s="6"/>
      <c r="AD70" s="6"/>
      <c r="AE70" s="6"/>
      <c r="AF70" s="6"/>
      <c r="AG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</row>
    <row r="71" spans="1:106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/>
      <c r="T71" s="9"/>
      <c r="U71" s="9"/>
      <c r="V71" s="6"/>
      <c r="W71" s="47"/>
      <c r="X71" s="10"/>
      <c r="Y71" s="10"/>
      <c r="Z71" s="6"/>
      <c r="AA71" s="6"/>
      <c r="AB71" s="6"/>
      <c r="AC71" s="6"/>
      <c r="AD71" s="6"/>
      <c r="AE71" s="6"/>
      <c r="AF71" s="6"/>
      <c r="AG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</row>
    <row r="72" spans="1:106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/>
      <c r="T72" s="9"/>
      <c r="U72" s="9"/>
      <c r="V72" s="6"/>
      <c r="W72" s="47"/>
      <c r="X72" s="10"/>
      <c r="Y72" s="10"/>
      <c r="Z72" s="6"/>
      <c r="AA72" s="6"/>
      <c r="AB72" s="6"/>
      <c r="AC72" s="6"/>
      <c r="AD72" s="6"/>
      <c r="AE72" s="6"/>
      <c r="AF72" s="6"/>
      <c r="AG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</row>
    <row r="73" spans="1:106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/>
      <c r="T73" s="9"/>
      <c r="U73" s="9"/>
      <c r="V73" s="6"/>
      <c r="W73" s="47"/>
      <c r="X73" s="10"/>
      <c r="Y73" s="10"/>
      <c r="Z73" s="6"/>
      <c r="AA73" s="6"/>
      <c r="AB73" s="6"/>
      <c r="AC73" s="6"/>
      <c r="AD73" s="6"/>
      <c r="AE73" s="6"/>
      <c r="AF73" s="6"/>
      <c r="AG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</row>
    <row r="74" spans="1:106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/>
      <c r="T74" s="9"/>
      <c r="U74" s="9"/>
      <c r="V74" s="6"/>
      <c r="W74" s="47"/>
      <c r="X74" s="10"/>
      <c r="Y74" s="10"/>
      <c r="Z74" s="6"/>
      <c r="AA74" s="6"/>
      <c r="AB74" s="6"/>
      <c r="AC74" s="6"/>
      <c r="AD74" s="6"/>
      <c r="AE74" s="6"/>
      <c r="AF74" s="6"/>
      <c r="AG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</row>
    <row r="75" spans="1:106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/>
      <c r="T75" s="9"/>
      <c r="U75" s="9"/>
      <c r="V75" s="6"/>
      <c r="W75" s="47"/>
      <c r="X75" s="10"/>
      <c r="Y75" s="10"/>
      <c r="Z75" s="6"/>
      <c r="AA75" s="6"/>
      <c r="AB75" s="6"/>
      <c r="AC75" s="6"/>
      <c r="AD75" s="6"/>
      <c r="AE75" s="6"/>
      <c r="AF75" s="6"/>
      <c r="AG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</row>
    <row r="76" spans="1:106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/>
      <c r="T76" s="9"/>
      <c r="U76" s="9"/>
      <c r="V76" s="6"/>
      <c r="W76" s="47"/>
      <c r="X76" s="10"/>
      <c r="Y76" s="10"/>
      <c r="Z76" s="6"/>
      <c r="AA76" s="6"/>
      <c r="AB76" s="6"/>
      <c r="AC76" s="6"/>
      <c r="AD76" s="6"/>
      <c r="AE76" s="6"/>
      <c r="AF76" s="6"/>
      <c r="AG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</row>
    <row r="77" spans="1:106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/>
      <c r="T77" s="9"/>
      <c r="U77" s="9"/>
      <c r="V77" s="6"/>
      <c r="W77" s="47"/>
      <c r="X77" s="10"/>
      <c r="Y77" s="10"/>
      <c r="Z77" s="6"/>
      <c r="AA77" s="6"/>
      <c r="AB77" s="6"/>
      <c r="AC77" s="6"/>
      <c r="AD77" s="6"/>
      <c r="AE77" s="6"/>
      <c r="AF77" s="6"/>
      <c r="AG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</row>
    <row r="78" spans="1:106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/>
      <c r="T78" s="9"/>
      <c r="U78" s="9"/>
      <c r="V78" s="6"/>
      <c r="W78" s="47"/>
      <c r="X78" s="10"/>
      <c r="Y78" s="10"/>
      <c r="Z78" s="6"/>
      <c r="AA78" s="6"/>
      <c r="AB78" s="6"/>
      <c r="AC78" s="6"/>
      <c r="AD78" s="6"/>
      <c r="AE78" s="6"/>
      <c r="AF78" s="6"/>
      <c r="AG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</row>
    <row r="79" spans="1:106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/>
      <c r="T79" s="9"/>
      <c r="U79" s="9"/>
      <c r="V79" s="6"/>
      <c r="W79" s="47"/>
      <c r="X79" s="10"/>
      <c r="Y79" s="10"/>
      <c r="Z79" s="6"/>
      <c r="AA79" s="6"/>
      <c r="AB79" s="6"/>
      <c r="AC79" s="6"/>
      <c r="AD79" s="6"/>
      <c r="AE79" s="6"/>
      <c r="AF79" s="6"/>
      <c r="AG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</row>
    <row r="80" spans="1:106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/>
      <c r="T80" s="9"/>
      <c r="U80" s="9"/>
      <c r="V80" s="6"/>
      <c r="W80" s="47"/>
      <c r="X80" s="10"/>
      <c r="Y80" s="10"/>
      <c r="Z80" s="6"/>
      <c r="AA80" s="6"/>
      <c r="AB80" s="6"/>
      <c r="AC80" s="6"/>
      <c r="AD80" s="6"/>
      <c r="AE80" s="6"/>
      <c r="AF80" s="6"/>
      <c r="AG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</row>
    <row r="81" spans="1:106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/>
      <c r="T81" s="9"/>
      <c r="U81" s="9"/>
      <c r="V81" s="6"/>
      <c r="W81" s="47"/>
      <c r="X81" s="10"/>
      <c r="Y81" s="10"/>
      <c r="Z81" s="6"/>
      <c r="AA81" s="6"/>
      <c r="AB81" s="6"/>
      <c r="AC81" s="6"/>
      <c r="AD81" s="6"/>
      <c r="AE81" s="6"/>
      <c r="AF81" s="6"/>
      <c r="AG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</row>
    <row r="82" spans="1:106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/>
      <c r="T82" s="9"/>
      <c r="U82" s="9"/>
      <c r="V82" s="6"/>
      <c r="W82" s="47"/>
      <c r="X82" s="10"/>
      <c r="Y82" s="10"/>
      <c r="Z82" s="6"/>
      <c r="AA82" s="6"/>
      <c r="AB82" s="6"/>
      <c r="AC82" s="6"/>
      <c r="AD82" s="6"/>
      <c r="AE82" s="6"/>
      <c r="AF82" s="6"/>
      <c r="AG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</row>
    <row r="83" spans="1:106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/>
      <c r="T83" s="9"/>
      <c r="U83" s="9"/>
      <c r="V83" s="6"/>
      <c r="W83" s="47"/>
      <c r="X83" s="10"/>
      <c r="Y83" s="10"/>
      <c r="Z83" s="6"/>
      <c r="AA83" s="6"/>
      <c r="AB83" s="6"/>
      <c r="AC83" s="6"/>
      <c r="AD83" s="6"/>
      <c r="AE83" s="6"/>
      <c r="AF83" s="6"/>
      <c r="AG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</row>
    <row r="84" spans="1:106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/>
      <c r="T84" s="9"/>
      <c r="U84" s="9"/>
      <c r="V84" s="6"/>
      <c r="W84" s="47"/>
      <c r="X84" s="10"/>
      <c r="Y84" s="10"/>
      <c r="Z84" s="6"/>
      <c r="AA84" s="6"/>
      <c r="AB84" s="6"/>
      <c r="AC84" s="6"/>
      <c r="AD84" s="6"/>
      <c r="AE84" s="6"/>
      <c r="AF84" s="6"/>
      <c r="AG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</row>
    <row r="85" spans="1:106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/>
      <c r="T85" s="9"/>
      <c r="U85" s="9"/>
      <c r="V85" s="6"/>
      <c r="W85" s="47"/>
      <c r="X85" s="10"/>
      <c r="Y85" s="10"/>
      <c r="Z85" s="6"/>
      <c r="AA85" s="6"/>
      <c r="AB85" s="6"/>
      <c r="AC85" s="6"/>
      <c r="AD85" s="6"/>
      <c r="AE85" s="6"/>
      <c r="AF85" s="6"/>
      <c r="AG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</row>
    <row r="86" spans="1:106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/>
      <c r="T86" s="9"/>
      <c r="U86" s="9"/>
      <c r="V86" s="6"/>
      <c r="W86" s="47"/>
      <c r="X86" s="10"/>
      <c r="Y86" s="10"/>
      <c r="Z86" s="6"/>
      <c r="AA86" s="6"/>
      <c r="AB86" s="6"/>
      <c r="AC86" s="6"/>
      <c r="AD86" s="6"/>
      <c r="AE86" s="6"/>
      <c r="AF86" s="6"/>
      <c r="AG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</row>
    <row r="87" spans="1:106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/>
      <c r="T87" s="9"/>
      <c r="U87" s="9"/>
      <c r="V87" s="6"/>
      <c r="W87" s="47"/>
      <c r="X87" s="10"/>
      <c r="Y87" s="10"/>
      <c r="Z87" s="6"/>
      <c r="AA87" s="6"/>
      <c r="AB87" s="6"/>
      <c r="AC87" s="6"/>
      <c r="AD87" s="6"/>
      <c r="AE87" s="6"/>
      <c r="AF87" s="6"/>
      <c r="AG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</row>
    <row r="88" spans="1:106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/>
      <c r="T88" s="9"/>
      <c r="U88" s="9"/>
      <c r="V88" s="6"/>
      <c r="W88" s="47"/>
      <c r="X88" s="10"/>
      <c r="Y88" s="10"/>
      <c r="Z88" s="6"/>
      <c r="AA88" s="6"/>
      <c r="AB88" s="6"/>
      <c r="AC88" s="6"/>
      <c r="AD88" s="6"/>
      <c r="AE88" s="6"/>
      <c r="AF88" s="6"/>
      <c r="AG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</row>
    <row r="89" spans="1:106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/>
      <c r="T89" s="9"/>
      <c r="U89" s="9"/>
      <c r="V89" s="6"/>
      <c r="W89" s="47"/>
      <c r="X89" s="10"/>
      <c r="Y89" s="10"/>
      <c r="Z89" s="6"/>
      <c r="AA89" s="6"/>
      <c r="AB89" s="6"/>
      <c r="AC89" s="6"/>
      <c r="AD89" s="6"/>
      <c r="AE89" s="6"/>
      <c r="AF89" s="6"/>
      <c r="AG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</row>
    <row r="90" spans="1:106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/>
      <c r="T90" s="9"/>
      <c r="U90" s="9"/>
      <c r="V90" s="6"/>
      <c r="W90" s="47"/>
      <c r="X90" s="10"/>
      <c r="Y90" s="10"/>
      <c r="Z90" s="6"/>
      <c r="AA90" s="6"/>
      <c r="AB90" s="6"/>
      <c r="AC90" s="6"/>
      <c r="AD90" s="6"/>
      <c r="AE90" s="6"/>
      <c r="AF90" s="6"/>
      <c r="AG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</row>
    <row r="91" spans="1:106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/>
      <c r="T91" s="9"/>
      <c r="U91" s="9"/>
      <c r="V91" s="6"/>
      <c r="W91" s="47"/>
      <c r="X91" s="10"/>
      <c r="Y91" s="10"/>
      <c r="Z91" s="6"/>
      <c r="AA91" s="6"/>
      <c r="AB91" s="6"/>
      <c r="AC91" s="6"/>
      <c r="AD91" s="6"/>
      <c r="AE91" s="6"/>
      <c r="AF91" s="6"/>
      <c r="AG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</row>
    <row r="92" spans="1:106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/>
      <c r="T92" s="9"/>
      <c r="U92" s="9"/>
      <c r="V92" s="6"/>
      <c r="W92" s="47"/>
      <c r="X92" s="10"/>
      <c r="Y92" s="10"/>
      <c r="Z92" s="6"/>
      <c r="AA92" s="6"/>
      <c r="AB92" s="6"/>
      <c r="AC92" s="6"/>
      <c r="AD92" s="6"/>
      <c r="AE92" s="6"/>
      <c r="AF92" s="6"/>
      <c r="AG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</row>
    <row r="93" spans="1:106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/>
      <c r="T93" s="9"/>
      <c r="U93" s="9"/>
      <c r="V93" s="6"/>
      <c r="W93" s="47"/>
      <c r="X93" s="10"/>
      <c r="Y93" s="10"/>
      <c r="Z93" s="6"/>
      <c r="AA93" s="6"/>
      <c r="AB93" s="6"/>
      <c r="AC93" s="6"/>
      <c r="AD93" s="6"/>
      <c r="AE93" s="6"/>
      <c r="AF93" s="6"/>
      <c r="AG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</row>
    <row r="94" spans="1:106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/>
      <c r="T94" s="9"/>
      <c r="U94" s="9"/>
      <c r="V94" s="6"/>
      <c r="W94" s="47"/>
      <c r="X94" s="10"/>
      <c r="Y94" s="10"/>
      <c r="Z94" s="6"/>
      <c r="AA94" s="6"/>
      <c r="AB94" s="6"/>
      <c r="AC94" s="6"/>
      <c r="AD94" s="6"/>
      <c r="AE94" s="6"/>
      <c r="AF94" s="6"/>
      <c r="AG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</row>
    <row r="95" spans="1:106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/>
      <c r="T95" s="9"/>
      <c r="U95" s="9"/>
      <c r="V95" s="6"/>
      <c r="W95" s="47"/>
      <c r="X95" s="10"/>
      <c r="Y95" s="10"/>
      <c r="Z95" s="6"/>
      <c r="AA95" s="6"/>
      <c r="AB95" s="6"/>
      <c r="AC95" s="6"/>
      <c r="AD95" s="6"/>
      <c r="AE95" s="6"/>
      <c r="AF95" s="6"/>
      <c r="AG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</row>
    <row r="96" spans="1:106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/>
      <c r="T96" s="9"/>
      <c r="U96" s="9"/>
      <c r="V96" s="6"/>
      <c r="W96" s="47"/>
      <c r="X96" s="10"/>
      <c r="Y96" s="10"/>
      <c r="Z96" s="6"/>
      <c r="AA96" s="6"/>
      <c r="AB96" s="6"/>
      <c r="AC96" s="6"/>
      <c r="AD96" s="6"/>
      <c r="AE96" s="6"/>
      <c r="AF96" s="6"/>
      <c r="AG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</row>
    <row r="97" spans="1:106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/>
      <c r="T97" s="9"/>
      <c r="U97" s="9"/>
      <c r="V97" s="6"/>
      <c r="W97" s="47"/>
      <c r="X97" s="10"/>
      <c r="Y97" s="10"/>
      <c r="Z97" s="6"/>
      <c r="AA97" s="6"/>
      <c r="AB97" s="6"/>
      <c r="AC97" s="6"/>
      <c r="AD97" s="6"/>
      <c r="AE97" s="6"/>
      <c r="AF97" s="6"/>
      <c r="AG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</row>
    <row r="98" spans="1:106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/>
      <c r="T98" s="9"/>
      <c r="U98" s="9"/>
      <c r="V98" s="6"/>
      <c r="W98" s="47"/>
      <c r="X98" s="10"/>
      <c r="Y98" s="10"/>
      <c r="Z98" s="6"/>
      <c r="AA98" s="6"/>
      <c r="AB98" s="6"/>
      <c r="AC98" s="6"/>
      <c r="AD98" s="6"/>
      <c r="AE98" s="6"/>
      <c r="AF98" s="6"/>
      <c r="AG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</row>
    <row r="99" spans="1:106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/>
      <c r="T99" s="9"/>
      <c r="U99" s="9"/>
      <c r="V99" s="6"/>
      <c r="W99" s="47"/>
      <c r="X99" s="10"/>
      <c r="Y99" s="10"/>
      <c r="Z99" s="6"/>
      <c r="AA99" s="6"/>
      <c r="AB99" s="6"/>
      <c r="AC99" s="6"/>
      <c r="AD99" s="6"/>
      <c r="AE99" s="6"/>
      <c r="AF99" s="6"/>
      <c r="AG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</row>
    <row r="100" spans="1:106">
      <c r="J100" s="79">
        <v>491.85153896103907</v>
      </c>
      <c r="U100" s="9"/>
      <c r="V100" s="6"/>
      <c r="W100" s="47"/>
      <c r="X100" s="10"/>
      <c r="Y100" s="10"/>
      <c r="Z100" s="6"/>
      <c r="AA100" s="6"/>
      <c r="AB100" s="6"/>
      <c r="AC100" s="6"/>
      <c r="AD100" s="6"/>
      <c r="AE100" s="6"/>
      <c r="AF100" s="6"/>
      <c r="AG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</row>
    <row r="101" spans="1:106">
      <c r="U101" s="9"/>
      <c r="V101" s="6"/>
      <c r="W101" s="47"/>
      <c r="X101" s="10"/>
      <c r="Y101" s="10"/>
      <c r="Z101" s="6"/>
      <c r="AA101" s="6"/>
      <c r="AB101" s="6"/>
      <c r="AC101" s="6"/>
      <c r="AD101" s="6"/>
      <c r="AE101" s="6"/>
      <c r="AF101" s="6"/>
      <c r="AG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</row>
    <row r="102" spans="1:106">
      <c r="U102" s="9"/>
      <c r="V102" s="6"/>
      <c r="W102" s="47"/>
      <c r="X102" s="10"/>
      <c r="Y102" s="10"/>
      <c r="Z102" s="6"/>
      <c r="AA102" s="6"/>
      <c r="AB102" s="6"/>
      <c r="AC102" s="6"/>
      <c r="AD102" s="6"/>
      <c r="AE102" s="6"/>
      <c r="AF102" s="6"/>
      <c r="AG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</row>
    <row r="103" spans="1:106">
      <c r="U103" s="9"/>
      <c r="V103" s="6"/>
      <c r="W103" s="47"/>
      <c r="X103" s="10"/>
      <c r="Y103" s="10"/>
      <c r="Z103" s="6"/>
      <c r="AA103" s="6"/>
      <c r="AB103" s="6"/>
      <c r="AC103" s="6"/>
      <c r="AD103" s="6"/>
      <c r="AE103" s="6"/>
      <c r="AF103" s="6"/>
      <c r="AG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</row>
    <row r="104" spans="1:106">
      <c r="U104" s="9"/>
      <c r="V104" s="6"/>
      <c r="W104" s="47"/>
      <c r="X104" s="10"/>
      <c r="Y104" s="10"/>
      <c r="Z104" s="6"/>
      <c r="AA104" s="6"/>
      <c r="AB104" s="6"/>
      <c r="AC104" s="6"/>
      <c r="AD104" s="6"/>
      <c r="AE104" s="6"/>
      <c r="AF104" s="6"/>
      <c r="AG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</row>
    <row r="105" spans="1:106">
      <c r="U105" s="9"/>
      <c r="V105" s="6"/>
      <c r="W105" s="47"/>
      <c r="X105" s="10"/>
      <c r="Y105" s="10"/>
      <c r="Z105" s="6"/>
      <c r="AA105" s="6"/>
      <c r="AB105" s="6"/>
      <c r="AC105" s="6"/>
      <c r="AD105" s="6"/>
      <c r="AE105" s="6"/>
      <c r="AF105" s="6"/>
      <c r="AG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</row>
    <row r="106" spans="1:106">
      <c r="U106" s="9"/>
      <c r="V106" s="6"/>
      <c r="W106" s="47"/>
      <c r="X106" s="10"/>
      <c r="Y106" s="10"/>
      <c r="Z106" s="6"/>
      <c r="AA106" s="6"/>
      <c r="AB106" s="6"/>
      <c r="AC106" s="6"/>
      <c r="AD106" s="6"/>
      <c r="AE106" s="6"/>
      <c r="AF106" s="6"/>
      <c r="AG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</row>
    <row r="107" spans="1:106">
      <c r="U107" s="9"/>
      <c r="V107" s="6"/>
      <c r="W107" s="47"/>
      <c r="X107" s="10"/>
      <c r="Y107" s="10"/>
      <c r="Z107" s="6"/>
      <c r="AA107" s="6"/>
      <c r="AB107" s="6"/>
      <c r="AC107" s="6"/>
      <c r="AD107" s="6"/>
      <c r="AE107" s="6"/>
      <c r="AF107" s="6"/>
      <c r="AG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</row>
    <row r="108" spans="1:106">
      <c r="U108" s="9"/>
      <c r="V108" s="6"/>
      <c r="W108" s="47"/>
      <c r="X108" s="10"/>
      <c r="Y108" s="10"/>
      <c r="Z108" s="6"/>
      <c r="AA108" s="6"/>
      <c r="AB108" s="6"/>
      <c r="AC108" s="6"/>
      <c r="AD108" s="6"/>
      <c r="AE108" s="6"/>
      <c r="AF108" s="6"/>
      <c r="AG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</row>
    <row r="109" spans="1:106">
      <c r="U109" s="9"/>
      <c r="V109" s="6"/>
      <c r="W109" s="47"/>
      <c r="X109" s="10"/>
      <c r="Y109" s="10"/>
      <c r="Z109" s="6"/>
      <c r="AA109" s="6"/>
      <c r="AB109" s="6"/>
      <c r="AC109" s="6"/>
      <c r="AD109" s="6"/>
      <c r="AE109" s="6"/>
      <c r="AF109" s="6"/>
      <c r="AG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</row>
    <row r="110" spans="1:106">
      <c r="U110" s="9"/>
      <c r="V110" s="6"/>
      <c r="W110" s="47"/>
      <c r="X110" s="10"/>
      <c r="Y110" s="10"/>
      <c r="Z110" s="6"/>
      <c r="AA110" s="6"/>
      <c r="AB110" s="6"/>
      <c r="AC110" s="6"/>
      <c r="AD110" s="6"/>
      <c r="AE110" s="6"/>
      <c r="AF110" s="6"/>
      <c r="AG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</row>
    <row r="111" spans="1:106">
      <c r="U111" s="9"/>
      <c r="V111" s="6"/>
      <c r="W111" s="47"/>
      <c r="X111" s="10"/>
      <c r="Y111" s="10"/>
      <c r="Z111" s="6"/>
      <c r="AA111" s="6"/>
      <c r="AB111" s="6"/>
      <c r="AC111" s="6"/>
      <c r="AD111" s="6"/>
      <c r="AE111" s="6"/>
      <c r="AF111" s="6"/>
      <c r="AG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</row>
    <row r="112" spans="1:106">
      <c r="U112" s="9"/>
      <c r="V112" s="6"/>
      <c r="W112" s="47"/>
      <c r="X112" s="10"/>
      <c r="Y112" s="10"/>
      <c r="Z112" s="6"/>
      <c r="AA112" s="6"/>
      <c r="AB112" s="6"/>
      <c r="AC112" s="6"/>
      <c r="AD112" s="6"/>
      <c r="AE112" s="6"/>
      <c r="AF112" s="6"/>
      <c r="AG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</row>
    <row r="113" spans="21:106">
      <c r="U113" s="9"/>
      <c r="V113" s="6"/>
      <c r="W113" s="47"/>
      <c r="X113" s="10"/>
      <c r="Y113" s="10"/>
      <c r="Z113" s="6"/>
      <c r="AA113" s="6"/>
      <c r="AB113" s="6"/>
      <c r="AC113" s="6"/>
      <c r="AD113" s="6"/>
      <c r="AE113" s="6"/>
      <c r="AF113" s="6"/>
      <c r="AG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</row>
    <row r="114" spans="21:106">
      <c r="U114" s="9"/>
      <c r="V114" s="6"/>
      <c r="W114" s="47"/>
      <c r="X114" s="10"/>
      <c r="Y114" s="10"/>
      <c r="Z114" s="6"/>
      <c r="AA114" s="6"/>
      <c r="AB114" s="6"/>
      <c r="AC114" s="6"/>
      <c r="AD114" s="6"/>
      <c r="AE114" s="6"/>
      <c r="AF114" s="6"/>
      <c r="AG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</row>
    <row r="115" spans="21:106">
      <c r="U115" s="9"/>
      <c r="V115" s="6"/>
      <c r="W115" s="47"/>
      <c r="X115" s="10"/>
      <c r="Y115" s="10"/>
      <c r="Z115" s="6"/>
      <c r="AA115" s="6"/>
      <c r="AB115" s="6"/>
      <c r="AC115" s="6"/>
      <c r="AD115" s="6"/>
      <c r="AE115" s="6"/>
      <c r="AF115" s="6"/>
      <c r="AG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</row>
    <row r="116" spans="21:106">
      <c r="U116" s="9"/>
      <c r="V116" s="6"/>
      <c r="W116" s="47"/>
      <c r="X116" s="10"/>
      <c r="Y116" s="10"/>
      <c r="Z116" s="6"/>
      <c r="AA116" s="6"/>
      <c r="AB116" s="6"/>
      <c r="AC116" s="6"/>
      <c r="AD116" s="6"/>
      <c r="AE116" s="6"/>
      <c r="AF116" s="6"/>
      <c r="AG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</row>
    <row r="117" spans="21:106">
      <c r="U117" s="9"/>
      <c r="V117" s="6"/>
      <c r="W117" s="47"/>
      <c r="X117" s="10"/>
      <c r="Y117" s="10"/>
      <c r="Z117" s="6"/>
      <c r="AA117" s="6"/>
      <c r="AB117" s="6"/>
      <c r="AC117" s="6"/>
      <c r="AD117" s="6"/>
      <c r="AE117" s="6"/>
      <c r="AF117" s="6"/>
      <c r="AG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</row>
    <row r="118" spans="21:106">
      <c r="U118" s="9"/>
      <c r="V118" s="6"/>
      <c r="W118" s="47"/>
      <c r="X118" s="10"/>
      <c r="Y118" s="10"/>
      <c r="Z118" s="6"/>
      <c r="AA118" s="6"/>
      <c r="AB118" s="6"/>
      <c r="AC118" s="6"/>
      <c r="AD118" s="6"/>
      <c r="AE118" s="6"/>
      <c r="AF118" s="6"/>
      <c r="AG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</row>
    <row r="119" spans="21:106">
      <c r="U119" s="9"/>
      <c r="V119" s="6"/>
      <c r="W119" s="47"/>
      <c r="X119" s="10"/>
      <c r="Y119" s="10"/>
      <c r="Z119" s="6"/>
      <c r="AA119" s="6"/>
      <c r="AB119" s="6"/>
      <c r="AC119" s="6"/>
      <c r="AD119" s="6"/>
      <c r="AE119" s="6"/>
      <c r="AF119" s="6"/>
      <c r="AG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</row>
    <row r="120" spans="21:106">
      <c r="U120" s="9"/>
      <c r="V120" s="6"/>
      <c r="W120" s="47"/>
      <c r="X120" s="10"/>
      <c r="Y120" s="10"/>
      <c r="Z120" s="6"/>
      <c r="AA120" s="6"/>
      <c r="AB120" s="6"/>
      <c r="AC120" s="6"/>
      <c r="AD120" s="6"/>
      <c r="AE120" s="6"/>
      <c r="AF120" s="6"/>
      <c r="AG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</row>
    <row r="121" spans="21:106">
      <c r="U121" s="9"/>
      <c r="V121" s="6"/>
      <c r="W121" s="47"/>
      <c r="X121" s="10"/>
      <c r="Y121" s="10"/>
      <c r="Z121" s="6"/>
      <c r="AA121" s="6"/>
      <c r="AB121" s="6"/>
      <c r="AC121" s="6"/>
      <c r="AD121" s="6"/>
      <c r="AE121" s="6"/>
      <c r="AF121" s="6"/>
      <c r="AG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</row>
    <row r="122" spans="21:106">
      <c r="U122" s="9"/>
      <c r="V122" s="6"/>
      <c r="W122" s="47"/>
      <c r="X122" s="10"/>
      <c r="Y122" s="10"/>
      <c r="Z122" s="6"/>
      <c r="AA122" s="6"/>
      <c r="AB122" s="6"/>
      <c r="AC122" s="6"/>
      <c r="AD122" s="6"/>
      <c r="AE122" s="6"/>
      <c r="AF122" s="6"/>
      <c r="AG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</row>
    <row r="123" spans="21:106">
      <c r="U123" s="9"/>
      <c r="V123" s="6"/>
      <c r="W123" s="47"/>
      <c r="X123" s="10"/>
      <c r="Y123" s="10"/>
      <c r="Z123" s="6"/>
      <c r="AA123" s="6"/>
      <c r="AB123" s="6"/>
      <c r="AC123" s="6"/>
      <c r="AD123" s="6"/>
      <c r="AE123" s="6"/>
      <c r="AF123" s="6"/>
      <c r="AG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</row>
    <row r="124" spans="21:106">
      <c r="U124" s="9"/>
      <c r="V124" s="6"/>
      <c r="W124" s="47"/>
      <c r="X124" s="10"/>
      <c r="Y124" s="10"/>
      <c r="Z124" s="6"/>
      <c r="AA124" s="6"/>
      <c r="AB124" s="6"/>
      <c r="AC124" s="6"/>
      <c r="AD124" s="6"/>
      <c r="AE124" s="6"/>
      <c r="AF124" s="6"/>
      <c r="AG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</row>
    <row r="125" spans="21:106">
      <c r="U125" s="9"/>
      <c r="V125" s="6"/>
      <c r="W125" s="47"/>
      <c r="X125" s="10"/>
      <c r="Y125" s="10"/>
      <c r="Z125" s="6"/>
      <c r="AA125" s="6"/>
      <c r="AB125" s="6"/>
      <c r="AC125" s="6"/>
      <c r="AD125" s="6"/>
      <c r="AE125" s="6"/>
      <c r="AF125" s="6"/>
      <c r="AG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</row>
    <row r="126" spans="21:106">
      <c r="U126" s="9"/>
      <c r="V126" s="6"/>
      <c r="W126" s="47"/>
      <c r="X126" s="10"/>
      <c r="Y126" s="10"/>
      <c r="Z126" s="6"/>
      <c r="AA126" s="6"/>
      <c r="AB126" s="6"/>
      <c r="AC126" s="6"/>
      <c r="AD126" s="6"/>
      <c r="AE126" s="6"/>
      <c r="AF126" s="6"/>
      <c r="AG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</row>
    <row r="127" spans="21:106">
      <c r="U127" s="9"/>
      <c r="V127" s="6"/>
      <c r="W127" s="47"/>
      <c r="X127" s="10"/>
      <c r="Y127" s="10"/>
      <c r="Z127" s="6"/>
      <c r="AA127" s="6"/>
      <c r="AB127" s="6"/>
      <c r="AC127" s="6"/>
      <c r="AD127" s="6"/>
      <c r="AE127" s="6"/>
      <c r="AF127" s="6"/>
      <c r="AG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</row>
    <row r="128" spans="21:106">
      <c r="U128" s="9"/>
      <c r="V128" s="6"/>
      <c r="W128" s="47"/>
      <c r="X128" s="10"/>
      <c r="Y128" s="10"/>
      <c r="Z128" s="6"/>
      <c r="AA128" s="6"/>
      <c r="AB128" s="6"/>
      <c r="AC128" s="6"/>
      <c r="AD128" s="6"/>
      <c r="AE128" s="6"/>
      <c r="AF128" s="6"/>
      <c r="AG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</row>
    <row r="129" spans="21:106">
      <c r="U129" s="9"/>
      <c r="V129" s="6"/>
      <c r="W129" s="47"/>
      <c r="X129" s="10"/>
      <c r="Y129" s="10"/>
      <c r="Z129" s="6"/>
      <c r="AA129" s="6"/>
      <c r="AB129" s="6"/>
      <c r="AC129" s="6"/>
      <c r="AD129" s="6"/>
      <c r="AE129" s="6"/>
      <c r="AF129" s="6"/>
      <c r="AG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</row>
    <row r="130" spans="21:106">
      <c r="U130" s="9"/>
      <c r="V130" s="6"/>
      <c r="W130" s="47"/>
      <c r="X130" s="10"/>
      <c r="Y130" s="10"/>
      <c r="Z130" s="6"/>
      <c r="AA130" s="6"/>
      <c r="AB130" s="6"/>
      <c r="AC130" s="6"/>
      <c r="AD130" s="6"/>
      <c r="AE130" s="6"/>
      <c r="AF130" s="6"/>
      <c r="AG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</row>
    <row r="131" spans="21:106">
      <c r="U131" s="9"/>
      <c r="V131" s="6"/>
      <c r="W131" s="47"/>
      <c r="X131" s="10"/>
      <c r="Y131" s="10"/>
      <c r="Z131" s="6"/>
      <c r="AA131" s="6"/>
      <c r="AB131" s="6"/>
      <c r="AC131" s="6"/>
      <c r="AD131" s="6"/>
      <c r="AE131" s="6"/>
      <c r="AF131" s="6"/>
      <c r="AG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</row>
    <row r="132" spans="21:106">
      <c r="U132" s="9"/>
      <c r="V132" s="6"/>
      <c r="W132" s="47"/>
      <c r="X132" s="10"/>
      <c r="Y132" s="10"/>
      <c r="Z132" s="6"/>
      <c r="AA132" s="6"/>
      <c r="AB132" s="6"/>
      <c r="AC132" s="6"/>
      <c r="AD132" s="6"/>
      <c r="AE132" s="6"/>
      <c r="AF132" s="6"/>
      <c r="AG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</row>
    <row r="133" spans="21:106">
      <c r="U133" s="9"/>
      <c r="V133" s="6"/>
      <c r="W133" s="47"/>
      <c r="X133" s="10"/>
      <c r="Y133" s="10"/>
      <c r="Z133" s="6"/>
      <c r="AA133" s="6"/>
      <c r="AB133" s="6"/>
      <c r="AC133" s="6"/>
      <c r="AD133" s="6"/>
      <c r="AE133" s="6"/>
      <c r="AF133" s="6"/>
      <c r="AG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</row>
    <row r="134" spans="21:106">
      <c r="U134" s="9"/>
      <c r="V134" s="6"/>
      <c r="W134" s="47"/>
      <c r="X134" s="10"/>
      <c r="Y134" s="10"/>
      <c r="Z134" s="6"/>
      <c r="AA134" s="6"/>
      <c r="AB134" s="6"/>
      <c r="AC134" s="6"/>
      <c r="AD134" s="6"/>
      <c r="AE134" s="6"/>
      <c r="AF134" s="6"/>
      <c r="AG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</row>
    <row r="135" spans="21:106">
      <c r="U135" s="9"/>
      <c r="V135" s="6"/>
      <c r="W135" s="47"/>
      <c r="X135" s="10"/>
      <c r="Y135" s="10"/>
      <c r="Z135" s="6"/>
      <c r="AA135" s="6"/>
      <c r="AB135" s="6"/>
      <c r="AC135" s="6"/>
      <c r="AD135" s="6"/>
      <c r="AE135" s="6"/>
      <c r="AF135" s="6"/>
      <c r="AG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</row>
    <row r="136" spans="21:106">
      <c r="U136" s="9"/>
      <c r="V136" s="6"/>
      <c r="W136" s="47"/>
      <c r="X136" s="10"/>
      <c r="Y136" s="10"/>
      <c r="Z136" s="6"/>
      <c r="AA136" s="6"/>
      <c r="AB136" s="6"/>
      <c r="AC136" s="6"/>
      <c r="AD136" s="6"/>
      <c r="AE136" s="6"/>
      <c r="AF136" s="6"/>
      <c r="AG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</row>
    <row r="137" spans="21:106">
      <c r="U137" s="9"/>
      <c r="V137" s="6"/>
      <c r="W137" s="47"/>
      <c r="X137" s="10"/>
      <c r="Y137" s="10"/>
      <c r="Z137" s="6"/>
      <c r="AA137" s="6"/>
      <c r="AB137" s="6"/>
      <c r="AC137" s="6"/>
      <c r="AD137" s="6"/>
      <c r="AE137" s="6"/>
      <c r="AF137" s="6"/>
      <c r="AG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</row>
    <row r="138" spans="21:106">
      <c r="U138" s="9"/>
      <c r="V138" s="6"/>
      <c r="W138" s="47"/>
      <c r="X138" s="10"/>
      <c r="Y138" s="10"/>
      <c r="Z138" s="6"/>
      <c r="AA138" s="6"/>
      <c r="AB138" s="6"/>
      <c r="AC138" s="6"/>
      <c r="AD138" s="6"/>
      <c r="AE138" s="6"/>
      <c r="AF138" s="6"/>
      <c r="AG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</row>
    <row r="139" spans="21:106">
      <c r="U139" s="9"/>
      <c r="V139" s="6"/>
      <c r="W139" s="47"/>
      <c r="X139" s="10"/>
      <c r="Y139" s="10"/>
      <c r="Z139" s="6"/>
      <c r="AA139" s="6"/>
      <c r="AB139" s="6"/>
      <c r="AC139" s="6"/>
      <c r="AD139" s="6"/>
      <c r="AE139" s="6"/>
      <c r="AF139" s="6"/>
      <c r="AG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</row>
    <row r="140" spans="21:106">
      <c r="U140" s="9"/>
      <c r="V140" s="6"/>
      <c r="W140" s="47"/>
      <c r="X140" s="10"/>
      <c r="Y140" s="10"/>
      <c r="Z140" s="6"/>
      <c r="AA140" s="6"/>
      <c r="AB140" s="6"/>
      <c r="AC140" s="6"/>
      <c r="AD140" s="6"/>
      <c r="AE140" s="6"/>
      <c r="AF140" s="6"/>
      <c r="AG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</row>
    <row r="141" spans="21:106">
      <c r="U141" s="9"/>
      <c r="V141" s="6"/>
      <c r="W141" s="47"/>
      <c r="X141" s="10"/>
      <c r="Y141" s="10"/>
      <c r="Z141" s="6"/>
      <c r="AA141" s="6"/>
      <c r="AB141" s="6"/>
      <c r="AC141" s="6"/>
      <c r="AD141" s="6"/>
      <c r="AE141" s="6"/>
      <c r="AF141" s="6"/>
      <c r="AG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</row>
    <row r="142" spans="21:106">
      <c r="U142" s="9"/>
      <c r="V142" s="6"/>
      <c r="W142" s="47"/>
      <c r="X142" s="10"/>
      <c r="Y142" s="10"/>
      <c r="Z142" s="6"/>
      <c r="AA142" s="6"/>
      <c r="AB142" s="6"/>
      <c r="AC142" s="6"/>
      <c r="AD142" s="6"/>
      <c r="AE142" s="6"/>
      <c r="AF142" s="6"/>
      <c r="AG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</row>
    <row r="143" spans="21:106">
      <c r="U143" s="9"/>
      <c r="V143" s="6"/>
      <c r="W143" s="47"/>
      <c r="X143" s="10"/>
      <c r="Y143" s="10"/>
      <c r="Z143" s="6"/>
      <c r="AA143" s="6"/>
      <c r="AB143" s="6"/>
      <c r="AC143" s="6"/>
      <c r="AD143" s="6"/>
      <c r="AE143" s="6"/>
      <c r="AF143" s="6"/>
      <c r="AG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</row>
    <row r="144" spans="21:106">
      <c r="U144" s="9"/>
      <c r="V144" s="6"/>
      <c r="W144" s="47"/>
      <c r="X144" s="10"/>
      <c r="Y144" s="10"/>
      <c r="Z144" s="6"/>
      <c r="AA144" s="6"/>
      <c r="AB144" s="6"/>
      <c r="AC144" s="6"/>
      <c r="AD144" s="6"/>
      <c r="AE144" s="6"/>
      <c r="AF144" s="6"/>
      <c r="AG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</row>
    <row r="145" spans="21:106">
      <c r="U145" s="9"/>
      <c r="V145" s="6"/>
      <c r="W145" s="47"/>
      <c r="X145" s="10"/>
      <c r="Y145" s="10"/>
      <c r="Z145" s="6"/>
      <c r="AA145" s="6"/>
      <c r="AB145" s="6"/>
      <c r="AC145" s="6"/>
      <c r="AD145" s="6"/>
      <c r="AE145" s="6"/>
      <c r="AF145" s="6"/>
      <c r="AG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</row>
    <row r="146" spans="21:106">
      <c r="U146" s="9"/>
      <c r="V146" s="6"/>
      <c r="W146" s="47"/>
      <c r="X146" s="10"/>
      <c r="Y146" s="10"/>
      <c r="Z146" s="6"/>
      <c r="AA146" s="6"/>
      <c r="AB146" s="6"/>
      <c r="AC146" s="6"/>
      <c r="AD146" s="6"/>
      <c r="AE146" s="6"/>
      <c r="AF146" s="6"/>
      <c r="AG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</row>
    <row r="147" spans="21:106">
      <c r="U147" s="9"/>
      <c r="V147" s="6"/>
      <c r="W147" s="47"/>
      <c r="X147" s="10"/>
      <c r="Y147" s="10"/>
      <c r="Z147" s="6"/>
      <c r="AA147" s="6"/>
      <c r="AB147" s="6"/>
      <c r="AC147" s="6"/>
      <c r="AD147" s="6"/>
      <c r="AE147" s="6"/>
      <c r="AF147" s="6"/>
      <c r="AG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</row>
    <row r="148" spans="21:106">
      <c r="U148" s="9"/>
      <c r="V148" s="6"/>
      <c r="W148" s="47"/>
      <c r="X148" s="10"/>
      <c r="Y148" s="10"/>
      <c r="Z148" s="6"/>
      <c r="AA148" s="6"/>
      <c r="AB148" s="6"/>
      <c r="AC148" s="6"/>
      <c r="AD148" s="6"/>
      <c r="AE148" s="6"/>
      <c r="AF148" s="6"/>
      <c r="AG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</row>
    <row r="149" spans="21:106">
      <c r="U149" s="9"/>
      <c r="V149" s="6"/>
      <c r="W149" s="47"/>
      <c r="X149" s="10"/>
      <c r="Y149" s="10"/>
      <c r="Z149" s="6"/>
      <c r="AA149" s="6"/>
      <c r="AB149" s="6"/>
      <c r="AC149" s="6"/>
      <c r="AD149" s="6"/>
      <c r="AE149" s="6"/>
      <c r="AF149" s="6"/>
      <c r="AG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</row>
    <row r="150" spans="21:106">
      <c r="U150" s="9"/>
      <c r="V150" s="6"/>
      <c r="W150" s="47"/>
      <c r="X150" s="10"/>
      <c r="Y150" s="10"/>
      <c r="Z150" s="6"/>
      <c r="AA150" s="6"/>
      <c r="AB150" s="6"/>
      <c r="AC150" s="6"/>
      <c r="AD150" s="6"/>
      <c r="AE150" s="6"/>
      <c r="AF150" s="6"/>
      <c r="AG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</row>
    <row r="151" spans="21:106">
      <c r="U151" s="9"/>
      <c r="V151" s="6"/>
      <c r="W151" s="47"/>
      <c r="X151" s="10"/>
      <c r="Y151" s="10"/>
      <c r="Z151" s="6"/>
      <c r="AA151" s="6"/>
      <c r="AB151" s="6"/>
      <c r="AC151" s="6"/>
      <c r="AD151" s="6"/>
      <c r="AE151" s="6"/>
      <c r="AF151" s="6"/>
      <c r="AG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</row>
    <row r="152" spans="21:106">
      <c r="U152" s="9"/>
      <c r="V152" s="6"/>
      <c r="W152" s="47"/>
      <c r="X152" s="10"/>
      <c r="Y152" s="10"/>
      <c r="Z152" s="6"/>
      <c r="AA152" s="6"/>
      <c r="AB152" s="6"/>
      <c r="AC152" s="6"/>
      <c r="AD152" s="6"/>
      <c r="AE152" s="6"/>
      <c r="AF152" s="6"/>
      <c r="AG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</row>
    <row r="153" spans="21:106">
      <c r="U153" s="9"/>
      <c r="V153" s="6"/>
      <c r="W153" s="47"/>
      <c r="X153" s="10"/>
      <c r="Y153" s="10"/>
      <c r="Z153" s="6"/>
      <c r="AA153" s="6"/>
      <c r="AB153" s="6"/>
      <c r="AC153" s="6"/>
      <c r="AD153" s="6"/>
      <c r="AE153" s="6"/>
      <c r="AF153" s="6"/>
      <c r="AG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</row>
    <row r="154" spans="21:106">
      <c r="U154" s="9"/>
      <c r="V154" s="6"/>
      <c r="W154" s="47"/>
      <c r="X154" s="10"/>
      <c r="Y154" s="10"/>
      <c r="Z154" s="6"/>
      <c r="AA154" s="6"/>
      <c r="AB154" s="6"/>
      <c r="AC154" s="6"/>
      <c r="AD154" s="6"/>
      <c r="AE154" s="6"/>
      <c r="AF154" s="6"/>
      <c r="AG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</row>
    <row r="155" spans="21:106">
      <c r="U155" s="9"/>
      <c r="W155" s="47"/>
      <c r="X155" s="47"/>
      <c r="Y155" s="47"/>
      <c r="Z155" s="6"/>
      <c r="AA155" s="6"/>
      <c r="AB155" s="6"/>
      <c r="AC155" s="6"/>
      <c r="AD155" s="6"/>
      <c r="AE155" s="6"/>
      <c r="AF155" s="6"/>
      <c r="AG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U155" s="5"/>
      <c r="CV155" s="5"/>
      <c r="CW155" s="5"/>
      <c r="CX155" s="5"/>
      <c r="CY155" s="5"/>
      <c r="CZ155" s="5"/>
      <c r="DA155" s="5"/>
      <c r="DB155" s="5"/>
    </row>
    <row r="156" spans="21:106">
      <c r="AH156" s="47"/>
      <c r="AI156" s="47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</row>
    <row r="157" spans="21:106">
      <c r="AH157" s="47"/>
      <c r="AI157" s="47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</row>
  </sheetData>
  <mergeCells count="3">
    <mergeCell ref="A1:A2"/>
    <mergeCell ref="A3:C3"/>
    <mergeCell ref="B1:F2"/>
  </mergeCells>
  <conditionalFormatting sqref="A10:C99">
    <cfRule type="expression" dxfId="79" priority="5">
      <formula>AND(NOT($R$3),NOT($O10))</formula>
    </cfRule>
  </conditionalFormatting>
  <conditionalFormatting sqref="D4">
    <cfRule type="expression" dxfId="78" priority="2">
      <formula>$R$4=0</formula>
    </cfRule>
  </conditionalFormatting>
  <conditionalFormatting sqref="E10:E35">
    <cfRule type="cellIs" dxfId="77" priority="1" operator="lessThanOrEqual">
      <formula>$Z$6</formula>
    </cfRule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E16" sqref="E16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26">
      <c r="A1" s="251">
        <v>41544</v>
      </c>
      <c r="B1" s="255" t="s">
        <v>621</v>
      </c>
      <c r="C1" s="255"/>
      <c r="D1" s="255"/>
      <c r="E1" s="255"/>
      <c r="F1" s="256"/>
      <c r="M1" s="147"/>
      <c r="N1" s="147"/>
      <c r="O1" s="100"/>
    </row>
    <row r="2" spans="1:26">
      <c r="A2" s="252"/>
      <c r="B2" s="257"/>
      <c r="C2" s="257"/>
      <c r="D2" s="257"/>
      <c r="E2" s="257"/>
      <c r="F2" s="258"/>
    </row>
    <row r="3" spans="1:26" ht="13.5" thickBot="1">
      <c r="A3" s="253" t="s">
        <v>271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26">
      <c r="A4" s="64" t="s">
        <v>32</v>
      </c>
      <c r="B4" s="51"/>
      <c r="C4" s="82"/>
      <c r="D4" s="90" t="s">
        <v>257</v>
      </c>
      <c r="E4" s="118">
        <v>140</v>
      </c>
      <c r="F4" s="120"/>
      <c r="G4" s="52"/>
      <c r="J4" s="11"/>
      <c r="K4" s="11"/>
      <c r="L4" s="12"/>
      <c r="M4" s="149"/>
      <c r="N4" s="149"/>
      <c r="O4" s="52"/>
    </row>
    <row r="5" spans="1:26">
      <c r="A5" s="64" t="s">
        <v>270</v>
      </c>
      <c r="B5" s="51"/>
      <c r="C5" s="82"/>
      <c r="D5" s="144">
        <v>0.49718055813563283</v>
      </c>
      <c r="E5" s="145">
        <v>0.1812295918367347</v>
      </c>
      <c r="F5" s="146">
        <v>1.4971805581356328</v>
      </c>
      <c r="G5" s="52"/>
      <c r="K5" s="11"/>
      <c r="L5" s="141"/>
      <c r="M5" s="150"/>
      <c r="N5" s="149"/>
      <c r="O5" s="98"/>
    </row>
    <row r="6" spans="1:26">
      <c r="A6" s="104" t="s">
        <v>255</v>
      </c>
      <c r="B6" s="105"/>
      <c r="C6" s="107"/>
      <c r="D6" s="108">
        <v>34</v>
      </c>
      <c r="E6" s="119">
        <v>2</v>
      </c>
      <c r="F6" s="121">
        <v>1</v>
      </c>
      <c r="G6" s="52"/>
      <c r="J6" s="54"/>
      <c r="K6" s="124"/>
      <c r="L6" s="142"/>
      <c r="M6" s="149"/>
      <c r="N6" s="149"/>
      <c r="O6" s="52"/>
      <c r="Z6">
        <v>0.89200000000000002</v>
      </c>
    </row>
    <row r="7" spans="1:26" ht="13.5" thickBot="1">
      <c r="A7" s="111" t="s">
        <v>33</v>
      </c>
      <c r="B7" s="112"/>
      <c r="C7" s="112"/>
      <c r="D7" s="113"/>
      <c r="E7" s="113"/>
      <c r="F7" s="117">
        <v>1.4971805581356328</v>
      </c>
      <c r="J7" s="68"/>
      <c r="K7" s="53"/>
      <c r="M7" s="149"/>
      <c r="O7" s="99"/>
    </row>
    <row r="8" spans="1:26" ht="13.5" thickBot="1"/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26">
      <c r="A10" s="57">
        <v>11461000679</v>
      </c>
      <c r="B10" s="7" t="s">
        <v>208</v>
      </c>
      <c r="C10" s="7" t="s">
        <v>202</v>
      </c>
      <c r="D10" s="85">
        <v>2</v>
      </c>
      <c r="E10" s="137">
        <v>10</v>
      </c>
      <c r="F10" s="91" t="s">
        <v>272</v>
      </c>
      <c r="G10" s="133" t="s">
        <v>272</v>
      </c>
      <c r="H10" s="94">
        <v>1</v>
      </c>
      <c r="I10" s="91" t="s">
        <v>272</v>
      </c>
      <c r="J10" s="114" t="s">
        <v>272</v>
      </c>
      <c r="K10" s="125">
        <v>300</v>
      </c>
      <c r="M10" s="147"/>
      <c r="N10" s="147"/>
      <c r="O10" s="9" t="b">
        <v>0</v>
      </c>
    </row>
    <row r="11" spans="1:26">
      <c r="A11" s="57">
        <v>10911000283</v>
      </c>
      <c r="B11" s="7" t="s">
        <v>215</v>
      </c>
      <c r="C11" s="7" t="s">
        <v>209</v>
      </c>
      <c r="D11" s="86">
        <v>15</v>
      </c>
      <c r="E11" s="138">
        <v>6.6660000000000004</v>
      </c>
      <c r="F11" s="92" t="s">
        <v>272</v>
      </c>
      <c r="G11" s="8" t="s">
        <v>272</v>
      </c>
      <c r="H11" s="95">
        <v>2</v>
      </c>
      <c r="I11" s="92" t="s">
        <v>272</v>
      </c>
      <c r="J11" s="115" t="s">
        <v>272</v>
      </c>
      <c r="K11" s="126">
        <v>269</v>
      </c>
      <c r="M11" s="147"/>
      <c r="N11" s="147"/>
      <c r="O11" s="9" t="b">
        <v>0</v>
      </c>
    </row>
    <row r="12" spans="1:26">
      <c r="A12" s="57">
        <v>10671000417</v>
      </c>
      <c r="B12" s="7" t="s">
        <v>198</v>
      </c>
      <c r="C12" s="7" t="s">
        <v>199</v>
      </c>
      <c r="D12" s="86">
        <v>1</v>
      </c>
      <c r="E12" s="138">
        <v>10</v>
      </c>
      <c r="F12" s="92" t="s">
        <v>272</v>
      </c>
      <c r="G12" s="8" t="s">
        <v>272</v>
      </c>
      <c r="H12" s="95">
        <v>3</v>
      </c>
      <c r="I12" s="92" t="s">
        <v>272</v>
      </c>
      <c r="J12" s="115" t="s">
        <v>272</v>
      </c>
      <c r="K12" s="126">
        <v>250</v>
      </c>
      <c r="M12" s="147"/>
      <c r="N12" s="147"/>
      <c r="O12" s="9" t="b">
        <v>0</v>
      </c>
    </row>
    <row r="13" spans="1:26">
      <c r="A13" s="57">
        <v>10671000150</v>
      </c>
      <c r="B13" s="7" t="s">
        <v>201</v>
      </c>
      <c r="C13" s="7" t="s">
        <v>199</v>
      </c>
      <c r="D13" s="86">
        <v>4</v>
      </c>
      <c r="E13" s="138">
        <v>10</v>
      </c>
      <c r="F13" s="92" t="s">
        <v>272</v>
      </c>
      <c r="G13" s="8" t="s">
        <v>272</v>
      </c>
      <c r="H13" s="95">
        <v>4</v>
      </c>
      <c r="I13" s="92" t="s">
        <v>272</v>
      </c>
      <c r="J13" s="115" t="s">
        <v>272</v>
      </c>
      <c r="K13" s="126">
        <v>238</v>
      </c>
      <c r="M13" s="147"/>
      <c r="N13" s="147"/>
      <c r="O13" s="9" t="b">
        <v>0</v>
      </c>
    </row>
    <row r="14" spans="1:26">
      <c r="A14" s="57">
        <v>10911000583</v>
      </c>
      <c r="B14" s="7" t="s">
        <v>232</v>
      </c>
      <c r="C14" s="7" t="s">
        <v>209</v>
      </c>
      <c r="D14" s="86">
        <v>27</v>
      </c>
      <c r="E14" s="138">
        <v>3.7029999999999998</v>
      </c>
      <c r="F14" s="92" t="s">
        <v>272</v>
      </c>
      <c r="G14" s="8" t="s">
        <v>272</v>
      </c>
      <c r="H14" s="95">
        <v>5</v>
      </c>
      <c r="I14" s="92" t="s">
        <v>272</v>
      </c>
      <c r="J14" s="115" t="s">
        <v>272</v>
      </c>
      <c r="K14" s="126">
        <v>226</v>
      </c>
      <c r="M14" s="147"/>
      <c r="N14" s="147"/>
      <c r="O14" s="9" t="b">
        <v>0</v>
      </c>
    </row>
    <row r="15" spans="1:26">
      <c r="A15" s="57">
        <v>10671000132</v>
      </c>
      <c r="B15" s="7" t="s">
        <v>317</v>
      </c>
      <c r="C15" s="7" t="s">
        <v>199</v>
      </c>
      <c r="D15" s="86">
        <v>14</v>
      </c>
      <c r="E15" s="138">
        <v>7.1420000000000003</v>
      </c>
      <c r="F15" s="92" t="s">
        <v>272</v>
      </c>
      <c r="G15" s="8" t="s">
        <v>272</v>
      </c>
      <c r="H15" s="95">
        <v>6</v>
      </c>
      <c r="I15" s="92" t="s">
        <v>272</v>
      </c>
      <c r="J15" s="115" t="s">
        <v>272</v>
      </c>
      <c r="K15" s="126">
        <v>216</v>
      </c>
      <c r="M15" s="147"/>
      <c r="N15" s="147"/>
      <c r="O15" s="9" t="b">
        <v>0</v>
      </c>
    </row>
    <row r="16" spans="1:26">
      <c r="A16" s="57">
        <v>11701000599</v>
      </c>
      <c r="B16" s="7" t="s">
        <v>335</v>
      </c>
      <c r="C16" s="7" t="s">
        <v>204</v>
      </c>
      <c r="D16" s="86">
        <v>49</v>
      </c>
      <c r="E16" s="138">
        <v>2.04</v>
      </c>
      <c r="F16" s="92" t="s">
        <v>272</v>
      </c>
      <c r="G16" s="8" t="s">
        <v>272</v>
      </c>
      <c r="H16" s="95">
        <v>7</v>
      </c>
      <c r="I16" s="92" t="s">
        <v>272</v>
      </c>
      <c r="J16" s="115" t="s">
        <v>272</v>
      </c>
      <c r="K16" s="126">
        <v>207</v>
      </c>
      <c r="M16" s="147"/>
      <c r="N16" s="147"/>
      <c r="O16" s="9" t="b">
        <v>0</v>
      </c>
    </row>
    <row r="17" spans="1:15">
      <c r="A17" s="57">
        <v>10181000653</v>
      </c>
      <c r="B17" s="7" t="s">
        <v>622</v>
      </c>
      <c r="C17" s="7" t="s">
        <v>353</v>
      </c>
      <c r="D17" s="86">
        <v>44</v>
      </c>
      <c r="E17" s="138">
        <v>2.2719999999999998</v>
      </c>
      <c r="F17" s="92" t="s">
        <v>272</v>
      </c>
      <c r="G17" s="8" t="s">
        <v>272</v>
      </c>
      <c r="H17" s="95">
        <v>8</v>
      </c>
      <c r="I17" s="92" t="s">
        <v>272</v>
      </c>
      <c r="J17" s="115" t="s">
        <v>272</v>
      </c>
      <c r="K17" s="126">
        <v>201</v>
      </c>
      <c r="M17" s="147"/>
      <c r="N17" s="147"/>
      <c r="O17" s="9" t="b">
        <v>0</v>
      </c>
    </row>
    <row r="18" spans="1:15">
      <c r="A18" s="57">
        <v>11511000725</v>
      </c>
      <c r="B18" s="7" t="s">
        <v>161</v>
      </c>
      <c r="C18" s="7" t="s">
        <v>8</v>
      </c>
      <c r="D18" s="86">
        <v>28</v>
      </c>
      <c r="E18" s="138">
        <v>3.5710000000000002</v>
      </c>
      <c r="F18" s="92">
        <v>5</v>
      </c>
      <c r="G18" s="8">
        <v>2.14276</v>
      </c>
      <c r="H18" s="95">
        <v>9</v>
      </c>
      <c r="I18" s="92">
        <v>45</v>
      </c>
      <c r="J18" s="115">
        <v>67.373125116103481</v>
      </c>
      <c r="K18" s="126">
        <v>195</v>
      </c>
      <c r="M18" s="147"/>
      <c r="N18" s="147"/>
      <c r="O18" s="9" t="b">
        <v>1</v>
      </c>
    </row>
    <row r="19" spans="1:15">
      <c r="A19" s="57">
        <v>10671101139</v>
      </c>
      <c r="B19" s="7" t="s">
        <v>333</v>
      </c>
      <c r="C19" s="7" t="s">
        <v>199</v>
      </c>
      <c r="D19" s="86">
        <v>20</v>
      </c>
      <c r="E19" s="138">
        <v>5</v>
      </c>
      <c r="F19" s="92" t="s">
        <v>272</v>
      </c>
      <c r="G19" s="8" t="s">
        <v>272</v>
      </c>
      <c r="H19" s="95">
        <v>10</v>
      </c>
      <c r="I19" s="92" t="s">
        <v>272</v>
      </c>
      <c r="J19" s="115" t="s">
        <v>272</v>
      </c>
      <c r="K19" s="126">
        <v>190</v>
      </c>
      <c r="M19" s="147"/>
      <c r="N19" s="147"/>
      <c r="O19" s="9" t="b">
        <v>0</v>
      </c>
    </row>
    <row r="20" spans="1:15">
      <c r="A20" s="57">
        <v>10911101195</v>
      </c>
      <c r="B20" s="7" t="s">
        <v>623</v>
      </c>
      <c r="C20" s="7" t="s">
        <v>209</v>
      </c>
      <c r="D20" s="86">
        <v>79</v>
      </c>
      <c r="E20" s="138">
        <v>1.2649999999999999</v>
      </c>
      <c r="F20" s="92" t="s">
        <v>272</v>
      </c>
      <c r="G20" s="8" t="s">
        <v>272</v>
      </c>
      <c r="H20" s="95">
        <v>11</v>
      </c>
      <c r="I20" s="92" t="s">
        <v>272</v>
      </c>
      <c r="J20" s="115" t="s">
        <v>272</v>
      </c>
      <c r="K20" s="126">
        <v>185</v>
      </c>
      <c r="M20" s="147"/>
      <c r="N20" s="147"/>
      <c r="O20" s="9" t="b">
        <v>0</v>
      </c>
    </row>
    <row r="21" spans="1:15">
      <c r="A21" s="57">
        <v>10911000230</v>
      </c>
      <c r="B21" s="7" t="s">
        <v>211</v>
      </c>
      <c r="C21" s="7" t="s">
        <v>209</v>
      </c>
      <c r="D21" s="86">
        <v>18</v>
      </c>
      <c r="E21" s="138">
        <v>5.5549999999999997</v>
      </c>
      <c r="F21" s="92" t="s">
        <v>272</v>
      </c>
      <c r="G21" s="8" t="s">
        <v>272</v>
      </c>
      <c r="H21" s="95">
        <v>12</v>
      </c>
      <c r="I21" s="92" t="s">
        <v>272</v>
      </c>
      <c r="J21" s="115" t="s">
        <v>272</v>
      </c>
      <c r="K21" s="126">
        <v>181</v>
      </c>
      <c r="M21" s="147"/>
      <c r="N21" s="147"/>
      <c r="O21" s="9" t="b">
        <v>0</v>
      </c>
    </row>
    <row r="22" spans="1:15">
      <c r="A22" s="57">
        <v>10911202641</v>
      </c>
      <c r="B22" s="7" t="s">
        <v>334</v>
      </c>
      <c r="C22" s="7" t="s">
        <v>209</v>
      </c>
      <c r="D22" s="86">
        <v>36</v>
      </c>
      <c r="E22" s="138">
        <v>2.7770000000000001</v>
      </c>
      <c r="F22" s="92" t="s">
        <v>272</v>
      </c>
      <c r="G22" s="8" t="s">
        <v>272</v>
      </c>
      <c r="H22" s="95">
        <v>13</v>
      </c>
      <c r="I22" s="92" t="s">
        <v>272</v>
      </c>
      <c r="J22" s="115" t="s">
        <v>272</v>
      </c>
      <c r="K22" s="126">
        <v>176</v>
      </c>
      <c r="M22" s="147"/>
      <c r="N22" s="147"/>
      <c r="O22" s="9" t="b">
        <v>0</v>
      </c>
    </row>
    <row r="23" spans="1:15">
      <c r="A23" s="57">
        <v>10671000277</v>
      </c>
      <c r="B23" s="7" t="s">
        <v>624</v>
      </c>
      <c r="C23" s="7" t="s">
        <v>199</v>
      </c>
      <c r="D23" s="86">
        <v>112</v>
      </c>
      <c r="E23" s="138">
        <v>0.89200000000000002</v>
      </c>
      <c r="F23" s="92" t="s">
        <v>272</v>
      </c>
      <c r="G23" s="8" t="s">
        <v>272</v>
      </c>
      <c r="H23" s="95">
        <v>14</v>
      </c>
      <c r="I23" s="92" t="s">
        <v>272</v>
      </c>
      <c r="J23" s="115" t="s">
        <v>272</v>
      </c>
      <c r="K23" s="126">
        <v>173</v>
      </c>
      <c r="M23" s="147"/>
      <c r="N23" s="147"/>
      <c r="O23" s="9" t="b">
        <v>0</v>
      </c>
    </row>
    <row r="24" spans="1:15">
      <c r="A24" s="57">
        <v>11511000315</v>
      </c>
      <c r="B24" s="7" t="s">
        <v>131</v>
      </c>
      <c r="C24" s="7" t="s">
        <v>8</v>
      </c>
      <c r="D24" s="86">
        <v>30</v>
      </c>
      <c r="E24" s="138">
        <v>3.3330000000000002</v>
      </c>
      <c r="F24" s="92">
        <v>8</v>
      </c>
      <c r="G24" s="8">
        <v>1.7645500000000001</v>
      </c>
      <c r="H24" s="95">
        <v>15</v>
      </c>
      <c r="I24" s="92">
        <v>20</v>
      </c>
      <c r="J24" s="115">
        <v>29.943611162712656</v>
      </c>
      <c r="K24" s="126">
        <v>170</v>
      </c>
      <c r="M24" s="147"/>
      <c r="N24" s="147"/>
      <c r="O24" s="9" t="b">
        <v>1</v>
      </c>
    </row>
    <row r="25" spans="1:15">
      <c r="A25" s="57">
        <v>10911000735</v>
      </c>
      <c r="B25" s="7" t="s">
        <v>625</v>
      </c>
      <c r="C25" s="7" t="s">
        <v>209</v>
      </c>
      <c r="D25" s="86">
        <v>333</v>
      </c>
      <c r="E25" s="138">
        <v>0.3</v>
      </c>
      <c r="F25" s="92" t="s">
        <v>272</v>
      </c>
      <c r="G25" s="8" t="s">
        <v>272</v>
      </c>
      <c r="H25" s="95">
        <v>16</v>
      </c>
      <c r="I25" s="92" t="s">
        <v>272</v>
      </c>
      <c r="J25" s="115" t="s">
        <v>272</v>
      </c>
      <c r="K25" s="126">
        <v>167</v>
      </c>
      <c r="M25" s="147"/>
      <c r="N25" s="147"/>
      <c r="O25" s="9" t="b">
        <v>0</v>
      </c>
    </row>
    <row r="26" spans="1:15">
      <c r="A26" s="57">
        <v>10911101520</v>
      </c>
      <c r="B26" s="7" t="s">
        <v>338</v>
      </c>
      <c r="C26" s="7" t="s">
        <v>209</v>
      </c>
      <c r="D26" s="86">
        <v>56</v>
      </c>
      <c r="E26" s="138">
        <v>1.7849999999999999</v>
      </c>
      <c r="F26" s="92" t="s">
        <v>272</v>
      </c>
      <c r="G26" s="8" t="s">
        <v>272</v>
      </c>
      <c r="H26" s="95">
        <v>17</v>
      </c>
      <c r="I26" s="92" t="s">
        <v>272</v>
      </c>
      <c r="J26" s="115" t="s">
        <v>272</v>
      </c>
      <c r="K26" s="126">
        <v>164</v>
      </c>
      <c r="M26" s="147"/>
      <c r="N26" s="147"/>
      <c r="O26" s="9" t="b">
        <v>0</v>
      </c>
    </row>
    <row r="27" spans="1:15">
      <c r="A27" s="57">
        <v>10911303686</v>
      </c>
      <c r="B27" s="7" t="s">
        <v>626</v>
      </c>
      <c r="C27" s="7" t="s">
        <v>209</v>
      </c>
      <c r="D27" s="86">
        <v>242</v>
      </c>
      <c r="E27" s="138">
        <v>0.41299999999999998</v>
      </c>
      <c r="F27" s="92" t="s">
        <v>272</v>
      </c>
      <c r="G27" s="8" t="s">
        <v>272</v>
      </c>
      <c r="H27" s="95">
        <v>18</v>
      </c>
      <c r="I27" s="92" t="s">
        <v>272</v>
      </c>
      <c r="J27" s="115" t="s">
        <v>272</v>
      </c>
      <c r="K27" s="126">
        <v>162</v>
      </c>
      <c r="M27" s="147"/>
      <c r="N27" s="147"/>
      <c r="O27" s="9" t="b">
        <v>0</v>
      </c>
    </row>
    <row r="28" spans="1:15">
      <c r="A28" s="57">
        <v>10911000151</v>
      </c>
      <c r="B28" s="7" t="s">
        <v>228</v>
      </c>
      <c r="C28" s="7" t="s">
        <v>209</v>
      </c>
      <c r="D28" s="86">
        <v>54</v>
      </c>
      <c r="E28" s="138">
        <v>1.851</v>
      </c>
      <c r="F28" s="92" t="s">
        <v>272</v>
      </c>
      <c r="G28" s="8" t="s">
        <v>272</v>
      </c>
      <c r="H28" s="95">
        <v>19</v>
      </c>
      <c r="I28" s="92" t="s">
        <v>272</v>
      </c>
      <c r="J28" s="115" t="s">
        <v>272</v>
      </c>
      <c r="K28" s="126">
        <v>161</v>
      </c>
      <c r="M28" s="147"/>
      <c r="N28" s="147"/>
      <c r="O28" s="9" t="b">
        <v>0</v>
      </c>
    </row>
    <row r="29" spans="1:15">
      <c r="A29" s="57">
        <v>10911000011</v>
      </c>
      <c r="B29" s="7" t="s">
        <v>341</v>
      </c>
      <c r="C29" s="7" t="s">
        <v>209</v>
      </c>
      <c r="D29" s="86">
        <v>57</v>
      </c>
      <c r="E29" s="138">
        <v>1.754</v>
      </c>
      <c r="F29" s="92" t="s">
        <v>272</v>
      </c>
      <c r="G29" s="8" t="s">
        <v>272</v>
      </c>
      <c r="H29" s="95">
        <v>20</v>
      </c>
      <c r="I29" s="92" t="s">
        <v>272</v>
      </c>
      <c r="J29" s="115" t="s">
        <v>272</v>
      </c>
      <c r="K29" s="126">
        <v>159</v>
      </c>
      <c r="M29" s="147"/>
      <c r="N29" s="147"/>
      <c r="O29" s="9" t="b">
        <v>0</v>
      </c>
    </row>
    <row r="30" spans="1:15">
      <c r="A30" s="57">
        <v>10671101529</v>
      </c>
      <c r="B30" s="7" t="s">
        <v>421</v>
      </c>
      <c r="C30" s="7" t="s">
        <v>199</v>
      </c>
      <c r="D30" s="86">
        <v>110</v>
      </c>
      <c r="E30" s="138">
        <v>0.90900000000000003</v>
      </c>
      <c r="F30" s="92" t="s">
        <v>272</v>
      </c>
      <c r="G30" s="8" t="s">
        <v>272</v>
      </c>
      <c r="H30" s="95">
        <v>21</v>
      </c>
      <c r="I30" s="92" t="s">
        <v>272</v>
      </c>
      <c r="J30" s="115" t="s">
        <v>272</v>
      </c>
      <c r="K30" s="126">
        <v>157</v>
      </c>
      <c r="M30" s="147"/>
      <c r="N30" s="147"/>
      <c r="O30" s="9" t="b">
        <v>0</v>
      </c>
    </row>
    <row r="31" spans="1:15">
      <c r="A31" s="57">
        <v>10671202413</v>
      </c>
      <c r="B31" s="7" t="s">
        <v>347</v>
      </c>
      <c r="C31" s="7" t="s">
        <v>199</v>
      </c>
      <c r="D31" s="86">
        <v>123</v>
      </c>
      <c r="E31" s="138">
        <v>0.81299999999999994</v>
      </c>
      <c r="F31" s="92" t="s">
        <v>272</v>
      </c>
      <c r="G31" s="8" t="s">
        <v>272</v>
      </c>
      <c r="H31" s="95">
        <v>22</v>
      </c>
      <c r="I31" s="92" t="s">
        <v>272</v>
      </c>
      <c r="J31" s="115" t="s">
        <v>272</v>
      </c>
      <c r="K31" s="126">
        <v>156</v>
      </c>
      <c r="M31" s="147"/>
      <c r="N31" s="147"/>
      <c r="O31" s="9" t="b">
        <v>0</v>
      </c>
    </row>
    <row r="32" spans="1:15">
      <c r="A32" s="57">
        <v>10911101194</v>
      </c>
      <c r="B32" s="7" t="s">
        <v>340</v>
      </c>
      <c r="C32" s="7" t="s">
        <v>209</v>
      </c>
      <c r="D32" s="86">
        <v>45</v>
      </c>
      <c r="E32" s="138">
        <v>2.222</v>
      </c>
      <c r="F32" s="92" t="s">
        <v>272</v>
      </c>
      <c r="G32" s="8" t="s">
        <v>272</v>
      </c>
      <c r="H32" s="95">
        <v>23</v>
      </c>
      <c r="I32" s="92" t="s">
        <v>272</v>
      </c>
      <c r="J32" s="115" t="s">
        <v>272</v>
      </c>
      <c r="K32" s="126">
        <v>154</v>
      </c>
      <c r="M32" s="147"/>
      <c r="N32" s="147"/>
      <c r="O32" s="9" t="b">
        <v>0</v>
      </c>
    </row>
    <row r="33" spans="1:15">
      <c r="A33" s="57">
        <v>10671101533</v>
      </c>
      <c r="B33" s="7" t="s">
        <v>345</v>
      </c>
      <c r="C33" s="7" t="s">
        <v>199</v>
      </c>
      <c r="D33" s="86">
        <v>89</v>
      </c>
      <c r="E33" s="138">
        <v>1.123</v>
      </c>
      <c r="F33" s="92" t="s">
        <v>272</v>
      </c>
      <c r="G33" s="8" t="s">
        <v>272</v>
      </c>
      <c r="H33" s="95">
        <v>24</v>
      </c>
      <c r="I33" s="92" t="s">
        <v>272</v>
      </c>
      <c r="J33" s="115" t="s">
        <v>272</v>
      </c>
      <c r="K33" s="126">
        <v>153</v>
      </c>
      <c r="M33" s="147"/>
      <c r="N33" s="147"/>
      <c r="O33" s="9" t="b">
        <v>0</v>
      </c>
    </row>
    <row r="34" spans="1:15">
      <c r="A34" s="57" t="s">
        <v>627</v>
      </c>
      <c r="B34" s="7" t="s">
        <v>628</v>
      </c>
      <c r="C34" s="7" t="s">
        <v>209</v>
      </c>
      <c r="D34" s="86" t="s">
        <v>272</v>
      </c>
      <c r="E34" s="138" t="s">
        <v>272</v>
      </c>
      <c r="F34" s="92" t="s">
        <v>272</v>
      </c>
      <c r="G34" s="8" t="s">
        <v>272</v>
      </c>
      <c r="H34" s="95">
        <v>25</v>
      </c>
      <c r="I34" s="92" t="s">
        <v>272</v>
      </c>
      <c r="J34" s="115" t="s">
        <v>272</v>
      </c>
      <c r="K34" s="126">
        <v>151</v>
      </c>
      <c r="M34" s="147"/>
      <c r="N34" s="147"/>
      <c r="O34" s="9" t="b">
        <v>0</v>
      </c>
    </row>
    <row r="35" spans="1:15">
      <c r="A35" s="57" t="s">
        <v>629</v>
      </c>
      <c r="B35" s="7" t="s">
        <v>630</v>
      </c>
      <c r="C35" s="7" t="s">
        <v>209</v>
      </c>
      <c r="D35" s="86" t="s">
        <v>272</v>
      </c>
      <c r="E35" s="138" t="s">
        <v>272</v>
      </c>
      <c r="F35" s="92" t="s">
        <v>272</v>
      </c>
      <c r="G35" s="8" t="s">
        <v>272</v>
      </c>
      <c r="H35" s="95">
        <v>26</v>
      </c>
      <c r="I35" s="92" t="s">
        <v>272</v>
      </c>
      <c r="J35" s="115" t="s">
        <v>272</v>
      </c>
      <c r="K35" s="126">
        <v>150</v>
      </c>
      <c r="M35" s="147"/>
      <c r="N35" s="147"/>
      <c r="O35" s="9" t="b">
        <v>0</v>
      </c>
    </row>
    <row r="36" spans="1:15">
      <c r="A36" s="57">
        <v>10671202420</v>
      </c>
      <c r="B36" s="7" t="s">
        <v>349</v>
      </c>
      <c r="C36" s="7" t="s">
        <v>199</v>
      </c>
      <c r="D36" s="86">
        <v>153</v>
      </c>
      <c r="E36" s="138">
        <v>0.65300000000000002</v>
      </c>
      <c r="F36" s="92" t="s">
        <v>272</v>
      </c>
      <c r="G36" s="8" t="s">
        <v>272</v>
      </c>
      <c r="H36" s="95">
        <v>27</v>
      </c>
      <c r="I36" s="92" t="s">
        <v>272</v>
      </c>
      <c r="J36" s="115" t="s">
        <v>272</v>
      </c>
      <c r="K36" s="126">
        <v>149</v>
      </c>
      <c r="M36" s="147"/>
      <c r="N36" s="147"/>
      <c r="O36" s="9" t="b">
        <v>0</v>
      </c>
    </row>
    <row r="37" spans="1:15">
      <c r="A37" s="57" t="s">
        <v>631</v>
      </c>
      <c r="B37" s="7" t="s">
        <v>632</v>
      </c>
      <c r="C37" s="7" t="s">
        <v>209</v>
      </c>
      <c r="D37" s="86" t="s">
        <v>272</v>
      </c>
      <c r="E37" s="138" t="s">
        <v>272</v>
      </c>
      <c r="F37" s="92" t="s">
        <v>272</v>
      </c>
      <c r="G37" s="8" t="s">
        <v>272</v>
      </c>
      <c r="H37" s="95">
        <v>28</v>
      </c>
      <c r="I37" s="92" t="s">
        <v>272</v>
      </c>
      <c r="J37" s="115" t="s">
        <v>272</v>
      </c>
      <c r="K37" s="126">
        <v>148</v>
      </c>
      <c r="M37" s="147"/>
      <c r="N37" s="147"/>
      <c r="O37" s="9" t="b">
        <v>0</v>
      </c>
    </row>
    <row r="38" spans="1:15">
      <c r="A38" s="57">
        <v>10911202844</v>
      </c>
      <c r="B38" s="7" t="s">
        <v>633</v>
      </c>
      <c r="C38" s="7" t="s">
        <v>209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>
        <v>29</v>
      </c>
      <c r="I38" s="92" t="s">
        <v>272</v>
      </c>
      <c r="J38" s="115" t="s">
        <v>272</v>
      </c>
      <c r="K38" s="126">
        <v>147</v>
      </c>
      <c r="M38" s="147"/>
      <c r="N38" s="147"/>
      <c r="O38" s="9" t="b">
        <v>0</v>
      </c>
    </row>
    <row r="39" spans="1:15">
      <c r="A39" s="57">
        <v>10911202309</v>
      </c>
      <c r="B39" s="7" t="s">
        <v>634</v>
      </c>
      <c r="C39" s="7" t="s">
        <v>209</v>
      </c>
      <c r="D39" s="86">
        <v>169</v>
      </c>
      <c r="E39" s="138">
        <v>0.59099999999999997</v>
      </c>
      <c r="F39" s="92" t="s">
        <v>272</v>
      </c>
      <c r="G39" s="8" t="s">
        <v>272</v>
      </c>
      <c r="H39" s="95">
        <v>30</v>
      </c>
      <c r="I39" s="92" t="s">
        <v>272</v>
      </c>
      <c r="J39" s="115" t="s">
        <v>272</v>
      </c>
      <c r="K39" s="126">
        <v>146</v>
      </c>
      <c r="M39" s="147"/>
      <c r="N39" s="147"/>
      <c r="O39" s="9" t="b">
        <v>0</v>
      </c>
    </row>
    <row r="40" spans="1:15">
      <c r="A40" s="57" t="s">
        <v>635</v>
      </c>
      <c r="B40" s="7" t="s">
        <v>636</v>
      </c>
      <c r="C40" s="7" t="s">
        <v>209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>
        <v>31</v>
      </c>
      <c r="I40" s="92" t="s">
        <v>272</v>
      </c>
      <c r="J40" s="115" t="s">
        <v>272</v>
      </c>
      <c r="K40" s="126">
        <v>145</v>
      </c>
      <c r="M40" s="147"/>
      <c r="N40" s="147"/>
      <c r="O40" s="9" t="b">
        <v>0</v>
      </c>
    </row>
    <row r="41" spans="1:15">
      <c r="A41" s="57" t="s">
        <v>637</v>
      </c>
      <c r="B41" s="7" t="s">
        <v>638</v>
      </c>
      <c r="C41" s="7" t="s">
        <v>209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>
        <v>32</v>
      </c>
      <c r="I41" s="92" t="s">
        <v>272</v>
      </c>
      <c r="J41" s="115" t="s">
        <v>272</v>
      </c>
      <c r="K41" s="126">
        <v>144</v>
      </c>
      <c r="M41" s="147"/>
      <c r="N41" s="147"/>
      <c r="O41" s="9" t="b">
        <v>0</v>
      </c>
    </row>
    <row r="42" spans="1:15">
      <c r="A42" s="57">
        <v>10671202422</v>
      </c>
      <c r="B42" s="7" t="s">
        <v>639</v>
      </c>
      <c r="C42" s="7" t="s">
        <v>199</v>
      </c>
      <c r="D42" s="86">
        <v>894</v>
      </c>
      <c r="E42" s="138">
        <v>0.111</v>
      </c>
      <c r="F42" s="92" t="s">
        <v>272</v>
      </c>
      <c r="G42" s="8" t="s">
        <v>272</v>
      </c>
      <c r="H42" s="95">
        <v>33</v>
      </c>
      <c r="I42" s="92" t="s">
        <v>272</v>
      </c>
      <c r="J42" s="115" t="s">
        <v>272</v>
      </c>
      <c r="K42" s="126">
        <v>143</v>
      </c>
      <c r="M42" s="147"/>
      <c r="N42" s="147"/>
      <c r="O42" s="9" t="b">
        <v>0</v>
      </c>
    </row>
    <row r="43" spans="1:15">
      <c r="A43" s="57">
        <v>10911000635</v>
      </c>
      <c r="B43" s="7" t="s">
        <v>640</v>
      </c>
      <c r="C43" s="7" t="s">
        <v>209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>
        <v>34</v>
      </c>
      <c r="I43" s="92" t="s">
        <v>272</v>
      </c>
      <c r="J43" s="115" t="s">
        <v>272</v>
      </c>
      <c r="K43" s="126">
        <v>142</v>
      </c>
      <c r="M43" s="147"/>
      <c r="N43" s="147"/>
      <c r="O43" s="9" t="b">
        <v>0</v>
      </c>
    </row>
    <row r="44" spans="1:15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  <c r="M44" s="147"/>
      <c r="N44" s="147"/>
      <c r="O44" s="9" t="b">
        <v>0</v>
      </c>
    </row>
    <row r="45" spans="1:15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  <c r="M45" s="147"/>
      <c r="N45" s="147"/>
      <c r="O45" s="9" t="b">
        <v>0</v>
      </c>
    </row>
    <row r="46" spans="1:15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  <c r="M46" s="147"/>
      <c r="N46" s="147"/>
      <c r="O46" s="9" t="b">
        <v>0</v>
      </c>
    </row>
    <row r="47" spans="1:15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  <c r="M47" s="147"/>
      <c r="N47" s="147"/>
      <c r="O47" s="9" t="b">
        <v>0</v>
      </c>
    </row>
    <row r="48" spans="1:15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  <c r="M48" s="147"/>
      <c r="N48" s="147"/>
      <c r="O48" s="9" t="b">
        <v>0</v>
      </c>
    </row>
    <row r="49" spans="1:15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  <c r="M49" s="147"/>
      <c r="N49" s="147"/>
      <c r="O49" s="9" t="b">
        <v>0</v>
      </c>
    </row>
    <row r="50" spans="1:15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  <c r="M50" s="147"/>
      <c r="N50" s="147"/>
      <c r="O50" s="9" t="b">
        <v>0</v>
      </c>
    </row>
    <row r="51" spans="1:15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  <c r="M51" s="147"/>
      <c r="N51" s="147"/>
      <c r="O51" s="9" t="b">
        <v>0</v>
      </c>
    </row>
    <row r="52" spans="1:15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 t="b">
        <v>0</v>
      </c>
    </row>
    <row r="53" spans="1:15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 t="b">
        <v>0</v>
      </c>
    </row>
    <row r="54" spans="1:15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 t="b">
        <v>0</v>
      </c>
    </row>
    <row r="55" spans="1:15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 t="b">
        <v>0</v>
      </c>
    </row>
    <row r="56" spans="1:15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 t="b">
        <v>0</v>
      </c>
    </row>
    <row r="57" spans="1:15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97.316736278816137</v>
      </c>
    </row>
  </sheetData>
  <mergeCells count="3">
    <mergeCell ref="A1:A2"/>
    <mergeCell ref="B1:F2"/>
    <mergeCell ref="A3:C3"/>
  </mergeCells>
  <conditionalFormatting sqref="A10:C99">
    <cfRule type="expression" dxfId="20" priority="4">
      <formula>NOT($O10)</formula>
    </cfRule>
  </conditionalFormatting>
  <conditionalFormatting sqref="E10:E99">
    <cfRule type="cellIs" dxfId="19" priority="2" operator="lessThanOrEqual">
      <formula>$Z$6</formula>
    </cfRule>
  </conditionalFormatting>
  <conditionalFormatting sqref="G10:G99">
    <cfRule type="cellIs" dxfId="18" priority="1" operator="lessThanOrEqual">
      <formula>$Z$7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E18" sqref="E18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26">
      <c r="A1" s="251">
        <v>41545</v>
      </c>
      <c r="B1" s="255" t="s">
        <v>641</v>
      </c>
      <c r="C1" s="255"/>
      <c r="D1" s="255"/>
      <c r="E1" s="255"/>
      <c r="F1" s="256"/>
      <c r="M1" s="147"/>
      <c r="N1" s="147"/>
      <c r="O1" s="100"/>
    </row>
    <row r="2" spans="1:26">
      <c r="A2" s="252"/>
      <c r="B2" s="257"/>
      <c r="C2" s="257"/>
      <c r="D2" s="257"/>
      <c r="E2" s="257"/>
      <c r="F2" s="258"/>
    </row>
    <row r="3" spans="1:26" ht="13.5" thickBot="1">
      <c r="A3" s="253" t="s">
        <v>274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26">
      <c r="A4" s="64" t="s">
        <v>32</v>
      </c>
      <c r="B4" s="51"/>
      <c r="C4" s="82"/>
      <c r="D4" s="90" t="s">
        <v>257</v>
      </c>
      <c r="E4" s="118">
        <v>140</v>
      </c>
      <c r="F4" s="120"/>
      <c r="G4" s="52"/>
      <c r="J4" s="11"/>
      <c r="K4" s="11"/>
      <c r="L4" s="12"/>
      <c r="M4" s="149"/>
      <c r="N4" s="149"/>
      <c r="O4" s="52"/>
    </row>
    <row r="5" spans="1:26">
      <c r="A5" s="64" t="s">
        <v>270</v>
      </c>
      <c r="B5" s="51"/>
      <c r="C5" s="82"/>
      <c r="D5" s="144">
        <v>0.49447197636582635</v>
      </c>
      <c r="E5" s="145">
        <v>0.2276066790352505</v>
      </c>
      <c r="F5" s="146">
        <v>1.4944719763658263</v>
      </c>
      <c r="G5" s="52"/>
      <c r="K5" s="11"/>
      <c r="L5" s="141"/>
      <c r="M5" s="150"/>
      <c r="N5" s="149"/>
      <c r="O5" s="98"/>
    </row>
    <row r="6" spans="1:26">
      <c r="A6" s="104" t="s">
        <v>255</v>
      </c>
      <c r="B6" s="105"/>
      <c r="C6" s="107"/>
      <c r="D6" s="108">
        <v>28</v>
      </c>
      <c r="E6" s="119">
        <v>3</v>
      </c>
      <c r="F6" s="121">
        <v>1</v>
      </c>
      <c r="G6" s="52"/>
      <c r="J6" s="54"/>
      <c r="K6" s="124"/>
      <c r="L6" s="142"/>
      <c r="M6" s="149"/>
      <c r="N6" s="149"/>
      <c r="O6" s="52"/>
      <c r="Z6">
        <v>0.89200000000000002</v>
      </c>
    </row>
    <row r="7" spans="1:26" ht="13.5" thickBot="1">
      <c r="A7" s="111" t="s">
        <v>33</v>
      </c>
      <c r="B7" s="112"/>
      <c r="C7" s="112"/>
      <c r="D7" s="113"/>
      <c r="E7" s="113"/>
      <c r="F7" s="117">
        <v>1.4944719763658263</v>
      </c>
      <c r="J7" s="68"/>
      <c r="K7" s="53"/>
      <c r="M7" s="149"/>
      <c r="O7" s="99"/>
    </row>
    <row r="8" spans="1:26" ht="13.5" thickBot="1"/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26">
      <c r="A10" s="57">
        <v>10671000417</v>
      </c>
      <c r="B10" s="7" t="s">
        <v>198</v>
      </c>
      <c r="C10" s="7" t="s">
        <v>199</v>
      </c>
      <c r="D10" s="85">
        <v>1</v>
      </c>
      <c r="E10" s="137">
        <v>10</v>
      </c>
      <c r="F10" s="91" t="s">
        <v>272</v>
      </c>
      <c r="G10" s="133" t="s">
        <v>272</v>
      </c>
      <c r="H10" s="94">
        <v>1</v>
      </c>
      <c r="I10" s="91" t="s">
        <v>272</v>
      </c>
      <c r="J10" s="114" t="s">
        <v>272</v>
      </c>
      <c r="K10" s="125">
        <v>300</v>
      </c>
      <c r="M10" s="147"/>
      <c r="N10" s="147"/>
      <c r="O10" s="9" t="b">
        <v>0</v>
      </c>
    </row>
    <row r="11" spans="1:26">
      <c r="A11" s="57">
        <v>11461000679</v>
      </c>
      <c r="B11" s="7" t="s">
        <v>208</v>
      </c>
      <c r="C11" s="7" t="s">
        <v>202</v>
      </c>
      <c r="D11" s="86">
        <v>2</v>
      </c>
      <c r="E11" s="138">
        <v>10</v>
      </c>
      <c r="F11" s="92" t="s">
        <v>272</v>
      </c>
      <c r="G11" s="8" t="s">
        <v>272</v>
      </c>
      <c r="H11" s="95">
        <v>2</v>
      </c>
      <c r="I11" s="92" t="s">
        <v>272</v>
      </c>
      <c r="J11" s="115" t="s">
        <v>272</v>
      </c>
      <c r="K11" s="126">
        <v>269</v>
      </c>
      <c r="M11" s="147"/>
      <c r="N11" s="147"/>
      <c r="O11" s="9" t="b">
        <v>0</v>
      </c>
    </row>
    <row r="12" spans="1:26">
      <c r="A12" s="57">
        <v>10911000283</v>
      </c>
      <c r="B12" s="7" t="s">
        <v>215</v>
      </c>
      <c r="C12" s="7" t="s">
        <v>209</v>
      </c>
      <c r="D12" s="86">
        <v>15</v>
      </c>
      <c r="E12" s="138">
        <v>6.6660000000000004</v>
      </c>
      <c r="F12" s="92" t="s">
        <v>272</v>
      </c>
      <c r="G12" s="8" t="s">
        <v>272</v>
      </c>
      <c r="H12" s="95">
        <v>3</v>
      </c>
      <c r="I12" s="92" t="s">
        <v>272</v>
      </c>
      <c r="J12" s="115" t="s">
        <v>272</v>
      </c>
      <c r="K12" s="126">
        <v>250</v>
      </c>
      <c r="M12" s="147"/>
      <c r="N12" s="147"/>
      <c r="O12" s="9" t="b">
        <v>0</v>
      </c>
    </row>
    <row r="13" spans="1:26">
      <c r="A13" s="57">
        <v>10671000150</v>
      </c>
      <c r="B13" s="7" t="s">
        <v>201</v>
      </c>
      <c r="C13" s="7" t="s">
        <v>199</v>
      </c>
      <c r="D13" s="86">
        <v>4</v>
      </c>
      <c r="E13" s="138">
        <v>10</v>
      </c>
      <c r="F13" s="92" t="s">
        <v>272</v>
      </c>
      <c r="G13" s="8" t="s">
        <v>272</v>
      </c>
      <c r="H13" s="95">
        <v>4</v>
      </c>
      <c r="I13" s="92" t="s">
        <v>272</v>
      </c>
      <c r="J13" s="115" t="s">
        <v>272</v>
      </c>
      <c r="K13" s="126">
        <v>238</v>
      </c>
      <c r="M13" s="147"/>
      <c r="N13" s="147"/>
      <c r="O13" s="9" t="b">
        <v>0</v>
      </c>
    </row>
    <row r="14" spans="1:26">
      <c r="A14" s="57">
        <v>11511000725</v>
      </c>
      <c r="B14" s="7" t="s">
        <v>161</v>
      </c>
      <c r="C14" s="7" t="s">
        <v>8</v>
      </c>
      <c r="D14" s="86">
        <v>28</v>
      </c>
      <c r="E14" s="138">
        <v>3.5710000000000002</v>
      </c>
      <c r="F14" s="92">
        <v>5</v>
      </c>
      <c r="G14" s="8">
        <v>2.1427999999999998</v>
      </c>
      <c r="H14" s="95">
        <v>5</v>
      </c>
      <c r="I14" s="92">
        <v>79</v>
      </c>
      <c r="J14" s="115">
        <v>118.06328613290027</v>
      </c>
      <c r="K14" s="126">
        <v>226</v>
      </c>
      <c r="M14" s="147"/>
      <c r="N14" s="147"/>
      <c r="O14" s="9" t="b">
        <v>1</v>
      </c>
    </row>
    <row r="15" spans="1:26">
      <c r="A15" s="57">
        <v>10671101139</v>
      </c>
      <c r="B15" s="7" t="s">
        <v>333</v>
      </c>
      <c r="C15" s="7" t="s">
        <v>199</v>
      </c>
      <c r="D15" s="86">
        <v>20</v>
      </c>
      <c r="E15" s="138">
        <v>5</v>
      </c>
      <c r="F15" s="92" t="s">
        <v>272</v>
      </c>
      <c r="G15" s="8" t="s">
        <v>272</v>
      </c>
      <c r="H15" s="95">
        <v>6</v>
      </c>
      <c r="I15" s="92" t="s">
        <v>272</v>
      </c>
      <c r="J15" s="115" t="s">
        <v>272</v>
      </c>
      <c r="K15" s="126">
        <v>216</v>
      </c>
      <c r="M15" s="147"/>
      <c r="N15" s="147"/>
      <c r="O15" s="9" t="b">
        <v>0</v>
      </c>
    </row>
    <row r="16" spans="1:26">
      <c r="A16" s="57">
        <v>10671000132</v>
      </c>
      <c r="B16" s="7" t="s">
        <v>317</v>
      </c>
      <c r="C16" s="7" t="s">
        <v>199</v>
      </c>
      <c r="D16" s="86">
        <v>14</v>
      </c>
      <c r="E16" s="138">
        <v>7.1420000000000003</v>
      </c>
      <c r="F16" s="92" t="s">
        <v>272</v>
      </c>
      <c r="G16" s="8" t="s">
        <v>272</v>
      </c>
      <c r="H16" s="95">
        <v>7</v>
      </c>
      <c r="I16" s="92" t="s">
        <v>272</v>
      </c>
      <c r="J16" s="115" t="s">
        <v>272</v>
      </c>
      <c r="K16" s="126">
        <v>207</v>
      </c>
      <c r="M16" s="147"/>
      <c r="N16" s="147"/>
      <c r="O16" s="9" t="b">
        <v>0</v>
      </c>
    </row>
    <row r="17" spans="1:15">
      <c r="A17" s="57">
        <v>11511000315</v>
      </c>
      <c r="B17" s="7" t="s">
        <v>131</v>
      </c>
      <c r="C17" s="7" t="s">
        <v>8</v>
      </c>
      <c r="D17" s="86">
        <v>30</v>
      </c>
      <c r="E17" s="138">
        <v>3.3330000000000002</v>
      </c>
      <c r="F17" s="92">
        <v>8</v>
      </c>
      <c r="G17" s="8">
        <v>1.7646200000000001</v>
      </c>
      <c r="H17" s="95">
        <v>8</v>
      </c>
      <c r="I17" s="92">
        <v>52</v>
      </c>
      <c r="J17" s="115">
        <v>77.712542771022967</v>
      </c>
      <c r="K17" s="126">
        <v>201</v>
      </c>
      <c r="M17" s="147"/>
      <c r="N17" s="147"/>
      <c r="O17" s="9" t="b">
        <v>1</v>
      </c>
    </row>
    <row r="18" spans="1:15">
      <c r="A18" s="57">
        <v>10181000653</v>
      </c>
      <c r="B18" s="7" t="s">
        <v>622</v>
      </c>
      <c r="C18" s="7" t="s">
        <v>353</v>
      </c>
      <c r="D18" s="86">
        <v>44</v>
      </c>
      <c r="E18" s="138">
        <v>2.2719999999999998</v>
      </c>
      <c r="F18" s="92" t="s">
        <v>272</v>
      </c>
      <c r="G18" s="8" t="s">
        <v>272</v>
      </c>
      <c r="H18" s="95">
        <v>9</v>
      </c>
      <c r="I18" s="92" t="s">
        <v>272</v>
      </c>
      <c r="J18" s="115" t="s">
        <v>272</v>
      </c>
      <c r="K18" s="126">
        <v>195</v>
      </c>
      <c r="M18" s="147"/>
      <c r="N18" s="147"/>
      <c r="O18" s="9" t="b">
        <v>0</v>
      </c>
    </row>
    <row r="19" spans="1:15">
      <c r="A19" s="57">
        <v>10911000583</v>
      </c>
      <c r="B19" s="7" t="s">
        <v>232</v>
      </c>
      <c r="C19" s="7" t="s">
        <v>209</v>
      </c>
      <c r="D19" s="86">
        <v>27</v>
      </c>
      <c r="E19" s="138">
        <v>3.7029999999999998</v>
      </c>
      <c r="F19" s="92" t="s">
        <v>272</v>
      </c>
      <c r="G19" s="8" t="s">
        <v>272</v>
      </c>
      <c r="H19" s="95">
        <v>9</v>
      </c>
      <c r="I19" s="92" t="s">
        <v>272</v>
      </c>
      <c r="J19" s="115" t="s">
        <v>272</v>
      </c>
      <c r="K19" s="126">
        <v>195</v>
      </c>
      <c r="M19" s="147"/>
      <c r="N19" s="147"/>
      <c r="O19" s="9" t="b">
        <v>0</v>
      </c>
    </row>
    <row r="20" spans="1:15">
      <c r="A20" s="57">
        <v>10911303686</v>
      </c>
      <c r="B20" s="7" t="s">
        <v>626</v>
      </c>
      <c r="C20" s="7" t="s">
        <v>209</v>
      </c>
      <c r="D20" s="86">
        <v>242</v>
      </c>
      <c r="E20" s="138">
        <v>0.41299999999999998</v>
      </c>
      <c r="F20" s="92" t="s">
        <v>272</v>
      </c>
      <c r="G20" s="8" t="s">
        <v>272</v>
      </c>
      <c r="H20" s="95">
        <v>9</v>
      </c>
      <c r="I20" s="92" t="s">
        <v>272</v>
      </c>
      <c r="J20" s="115" t="s">
        <v>272</v>
      </c>
      <c r="K20" s="126">
        <v>195</v>
      </c>
      <c r="M20" s="147"/>
      <c r="N20" s="147"/>
      <c r="O20" s="9" t="b">
        <v>0</v>
      </c>
    </row>
    <row r="21" spans="1:15">
      <c r="A21" s="57">
        <v>11701000599</v>
      </c>
      <c r="B21" s="7" t="s">
        <v>335</v>
      </c>
      <c r="C21" s="7" t="s">
        <v>204</v>
      </c>
      <c r="D21" s="86">
        <v>49</v>
      </c>
      <c r="E21" s="138">
        <v>2.04</v>
      </c>
      <c r="F21" s="92" t="s">
        <v>272</v>
      </c>
      <c r="G21" s="8" t="s">
        <v>272</v>
      </c>
      <c r="H21" s="95">
        <v>9</v>
      </c>
      <c r="I21" s="92" t="s">
        <v>272</v>
      </c>
      <c r="J21" s="115" t="s">
        <v>272</v>
      </c>
      <c r="K21" s="126">
        <v>195</v>
      </c>
      <c r="M21" s="147"/>
      <c r="N21" s="147"/>
      <c r="O21" s="9" t="b">
        <v>0</v>
      </c>
    </row>
    <row r="22" spans="1:15">
      <c r="A22" s="57">
        <v>10671101529</v>
      </c>
      <c r="B22" s="7" t="s">
        <v>421</v>
      </c>
      <c r="C22" s="7" t="s">
        <v>199</v>
      </c>
      <c r="D22" s="86">
        <v>110</v>
      </c>
      <c r="E22" s="138">
        <v>0.90900000000000003</v>
      </c>
      <c r="F22" s="92" t="s">
        <v>272</v>
      </c>
      <c r="G22" s="8" t="s">
        <v>272</v>
      </c>
      <c r="H22" s="95">
        <v>13</v>
      </c>
      <c r="I22" s="92" t="s">
        <v>272</v>
      </c>
      <c r="J22" s="115" t="s">
        <v>272</v>
      </c>
      <c r="K22" s="126">
        <v>176</v>
      </c>
      <c r="M22" s="147"/>
      <c r="N22" s="147"/>
      <c r="O22" s="9" t="b">
        <v>0</v>
      </c>
    </row>
    <row r="23" spans="1:15">
      <c r="A23" s="57">
        <v>10911000011</v>
      </c>
      <c r="B23" s="7" t="s">
        <v>341</v>
      </c>
      <c r="C23" s="7" t="s">
        <v>209</v>
      </c>
      <c r="D23" s="86">
        <v>57</v>
      </c>
      <c r="E23" s="138">
        <v>1.754</v>
      </c>
      <c r="F23" s="92" t="s">
        <v>272</v>
      </c>
      <c r="G23" s="8" t="s">
        <v>272</v>
      </c>
      <c r="H23" s="95">
        <v>13</v>
      </c>
      <c r="I23" s="92" t="s">
        <v>272</v>
      </c>
      <c r="J23" s="115" t="s">
        <v>272</v>
      </c>
      <c r="K23" s="126">
        <v>176</v>
      </c>
      <c r="M23" s="147"/>
      <c r="N23" s="147"/>
      <c r="O23" s="9" t="b">
        <v>0</v>
      </c>
    </row>
    <row r="24" spans="1:15">
      <c r="A24" s="57">
        <v>10911101195</v>
      </c>
      <c r="B24" s="7" t="s">
        <v>623</v>
      </c>
      <c r="C24" s="7" t="s">
        <v>209</v>
      </c>
      <c r="D24" s="86">
        <v>79</v>
      </c>
      <c r="E24" s="138">
        <v>1.2649999999999999</v>
      </c>
      <c r="F24" s="92" t="s">
        <v>272</v>
      </c>
      <c r="G24" s="8" t="s">
        <v>272</v>
      </c>
      <c r="H24" s="95">
        <v>13</v>
      </c>
      <c r="I24" s="92" t="s">
        <v>272</v>
      </c>
      <c r="J24" s="115" t="s">
        <v>272</v>
      </c>
      <c r="K24" s="126">
        <v>176</v>
      </c>
      <c r="M24" s="147"/>
      <c r="N24" s="147"/>
      <c r="O24" s="9" t="b">
        <v>0</v>
      </c>
    </row>
    <row r="25" spans="1:15">
      <c r="A25" s="57">
        <v>10911000230</v>
      </c>
      <c r="B25" s="7" t="s">
        <v>211</v>
      </c>
      <c r="C25" s="7" t="s">
        <v>209</v>
      </c>
      <c r="D25" s="86">
        <v>18</v>
      </c>
      <c r="E25" s="138">
        <v>5.5549999999999997</v>
      </c>
      <c r="F25" s="92" t="s">
        <v>272</v>
      </c>
      <c r="G25" s="8" t="s">
        <v>272</v>
      </c>
      <c r="H25" s="95">
        <v>13</v>
      </c>
      <c r="I25" s="92" t="s">
        <v>272</v>
      </c>
      <c r="J25" s="115" t="s">
        <v>272</v>
      </c>
      <c r="K25" s="126">
        <v>176</v>
      </c>
      <c r="M25" s="147"/>
      <c r="N25" s="147"/>
      <c r="O25" s="9" t="b">
        <v>0</v>
      </c>
    </row>
    <row r="26" spans="1:15">
      <c r="A26" s="57">
        <v>10911101520</v>
      </c>
      <c r="B26" s="7" t="s">
        <v>338</v>
      </c>
      <c r="C26" s="7" t="s">
        <v>209</v>
      </c>
      <c r="D26" s="86">
        <v>56</v>
      </c>
      <c r="E26" s="138">
        <v>1.7849999999999999</v>
      </c>
      <c r="F26" s="92" t="s">
        <v>272</v>
      </c>
      <c r="G26" s="8" t="s">
        <v>272</v>
      </c>
      <c r="H26" s="95">
        <v>17</v>
      </c>
      <c r="I26" s="92" t="s">
        <v>272</v>
      </c>
      <c r="J26" s="115" t="s">
        <v>272</v>
      </c>
      <c r="K26" s="126">
        <v>164</v>
      </c>
      <c r="M26" s="147"/>
      <c r="N26" s="147"/>
      <c r="O26" s="9" t="b">
        <v>0</v>
      </c>
    </row>
    <row r="27" spans="1:15">
      <c r="A27" s="57">
        <v>10911000078</v>
      </c>
      <c r="B27" s="7" t="s">
        <v>642</v>
      </c>
      <c r="C27" s="7" t="s">
        <v>209</v>
      </c>
      <c r="D27" s="86">
        <v>185</v>
      </c>
      <c r="E27" s="138">
        <v>0.54</v>
      </c>
      <c r="F27" s="92" t="s">
        <v>272</v>
      </c>
      <c r="G27" s="8" t="s">
        <v>272</v>
      </c>
      <c r="H27" s="95">
        <v>17</v>
      </c>
      <c r="I27" s="92" t="s">
        <v>272</v>
      </c>
      <c r="J27" s="115" t="s">
        <v>272</v>
      </c>
      <c r="K27" s="126">
        <v>164</v>
      </c>
      <c r="M27" s="147"/>
      <c r="N27" s="147"/>
      <c r="O27" s="9" t="b">
        <v>0</v>
      </c>
    </row>
    <row r="28" spans="1:15">
      <c r="A28" s="57">
        <v>10671000277</v>
      </c>
      <c r="B28" s="7" t="s">
        <v>624</v>
      </c>
      <c r="C28" s="7" t="s">
        <v>199</v>
      </c>
      <c r="D28" s="86">
        <v>112</v>
      </c>
      <c r="E28" s="138">
        <v>0.89200000000000002</v>
      </c>
      <c r="F28" s="92" t="s">
        <v>272</v>
      </c>
      <c r="G28" s="8" t="s">
        <v>272</v>
      </c>
      <c r="H28" s="95">
        <v>17</v>
      </c>
      <c r="I28" s="92" t="s">
        <v>272</v>
      </c>
      <c r="J28" s="115" t="s">
        <v>272</v>
      </c>
      <c r="K28" s="126">
        <v>164</v>
      </c>
      <c r="M28" s="147"/>
      <c r="N28" s="147"/>
      <c r="O28" s="9" t="b">
        <v>0</v>
      </c>
    </row>
    <row r="29" spans="1:15">
      <c r="A29" s="57">
        <v>10911101194</v>
      </c>
      <c r="B29" s="7" t="s">
        <v>340</v>
      </c>
      <c r="C29" s="7" t="s">
        <v>209</v>
      </c>
      <c r="D29" s="86">
        <v>45</v>
      </c>
      <c r="E29" s="138">
        <v>2.222</v>
      </c>
      <c r="F29" s="92" t="s">
        <v>272</v>
      </c>
      <c r="G29" s="8" t="s">
        <v>272</v>
      </c>
      <c r="H29" s="95">
        <v>17</v>
      </c>
      <c r="I29" s="92" t="s">
        <v>272</v>
      </c>
      <c r="J29" s="115" t="s">
        <v>272</v>
      </c>
      <c r="K29" s="126">
        <v>164</v>
      </c>
      <c r="M29" s="147"/>
      <c r="N29" s="147"/>
      <c r="O29" s="9" t="b">
        <v>0</v>
      </c>
    </row>
    <row r="30" spans="1:15">
      <c r="A30" s="57">
        <v>10671101533</v>
      </c>
      <c r="B30" s="7" t="s">
        <v>345</v>
      </c>
      <c r="C30" s="7" t="s">
        <v>199</v>
      </c>
      <c r="D30" s="86">
        <v>89</v>
      </c>
      <c r="E30" s="138">
        <v>1.123</v>
      </c>
      <c r="F30" s="92" t="s">
        <v>272</v>
      </c>
      <c r="G30" s="8" t="s">
        <v>272</v>
      </c>
      <c r="H30" s="95">
        <v>17</v>
      </c>
      <c r="I30" s="92" t="s">
        <v>272</v>
      </c>
      <c r="J30" s="115" t="s">
        <v>272</v>
      </c>
      <c r="K30" s="126">
        <v>164</v>
      </c>
      <c r="M30" s="147"/>
      <c r="N30" s="147"/>
      <c r="O30" s="9" t="b">
        <v>0</v>
      </c>
    </row>
    <row r="31" spans="1:15">
      <c r="A31" s="57">
        <v>11511000620</v>
      </c>
      <c r="B31" s="7" t="s">
        <v>142</v>
      </c>
      <c r="C31" s="7" t="s">
        <v>8</v>
      </c>
      <c r="D31" s="86">
        <v>43</v>
      </c>
      <c r="E31" s="138">
        <v>2.3250000000000002</v>
      </c>
      <c r="F31" s="92">
        <v>21</v>
      </c>
      <c r="G31" s="8">
        <v>0.99978</v>
      </c>
      <c r="H31" s="95">
        <v>17</v>
      </c>
      <c r="I31" s="92">
        <v>10.87</v>
      </c>
      <c r="J31" s="115">
        <v>16.244910383096531</v>
      </c>
      <c r="K31" s="126">
        <v>164</v>
      </c>
      <c r="M31" s="147"/>
      <c r="N31" s="147"/>
      <c r="O31" s="9" t="b">
        <v>1</v>
      </c>
    </row>
    <row r="32" spans="1:15">
      <c r="A32" s="57">
        <v>10671202420</v>
      </c>
      <c r="B32" s="7" t="s">
        <v>349</v>
      </c>
      <c r="C32" s="7" t="s">
        <v>199</v>
      </c>
      <c r="D32" s="86">
        <v>153</v>
      </c>
      <c r="E32" s="138">
        <v>0.65300000000000002</v>
      </c>
      <c r="F32" s="92" t="s">
        <v>272</v>
      </c>
      <c r="G32" s="8" t="s">
        <v>272</v>
      </c>
      <c r="H32" s="95">
        <v>17</v>
      </c>
      <c r="I32" s="92" t="s">
        <v>272</v>
      </c>
      <c r="J32" s="115" t="s">
        <v>272</v>
      </c>
      <c r="K32" s="126">
        <v>164</v>
      </c>
      <c r="M32" s="147"/>
      <c r="N32" s="147"/>
      <c r="O32" s="9" t="b">
        <v>0</v>
      </c>
    </row>
    <row r="33" spans="1:15">
      <c r="A33" s="57">
        <v>10911000151</v>
      </c>
      <c r="B33" s="7" t="s">
        <v>228</v>
      </c>
      <c r="C33" s="7" t="s">
        <v>209</v>
      </c>
      <c r="D33" s="86">
        <v>54</v>
      </c>
      <c r="E33" s="138">
        <v>1.851</v>
      </c>
      <c r="F33" s="92" t="s">
        <v>272</v>
      </c>
      <c r="G33" s="8" t="s">
        <v>272</v>
      </c>
      <c r="H33" s="95">
        <v>17</v>
      </c>
      <c r="I33" s="92" t="s">
        <v>272</v>
      </c>
      <c r="J33" s="115" t="s">
        <v>272</v>
      </c>
      <c r="K33" s="126">
        <v>164</v>
      </c>
      <c r="M33" s="147"/>
      <c r="N33" s="147"/>
      <c r="O33" s="9" t="b">
        <v>0</v>
      </c>
    </row>
    <row r="34" spans="1:15">
      <c r="A34" s="57">
        <v>10911202309</v>
      </c>
      <c r="B34" s="7" t="s">
        <v>634</v>
      </c>
      <c r="C34" s="7" t="s">
        <v>209</v>
      </c>
      <c r="D34" s="86">
        <v>169</v>
      </c>
      <c r="E34" s="138">
        <v>0.59099999999999997</v>
      </c>
      <c r="F34" s="92" t="s">
        <v>272</v>
      </c>
      <c r="G34" s="8" t="s">
        <v>272</v>
      </c>
      <c r="H34" s="95">
        <v>25</v>
      </c>
      <c r="I34" s="92" t="s">
        <v>272</v>
      </c>
      <c r="J34" s="115" t="s">
        <v>272</v>
      </c>
      <c r="K34" s="126">
        <v>151</v>
      </c>
      <c r="M34" s="147"/>
      <c r="N34" s="147"/>
      <c r="O34" s="9" t="b">
        <v>0</v>
      </c>
    </row>
    <row r="35" spans="1:15">
      <c r="A35" s="57">
        <v>10911000735</v>
      </c>
      <c r="B35" s="7" t="s">
        <v>625</v>
      </c>
      <c r="C35" s="7" t="s">
        <v>209</v>
      </c>
      <c r="D35" s="86">
        <v>333</v>
      </c>
      <c r="E35" s="138">
        <v>0.3</v>
      </c>
      <c r="F35" s="92" t="s">
        <v>272</v>
      </c>
      <c r="G35" s="8" t="s">
        <v>272</v>
      </c>
      <c r="H35" s="95">
        <v>25</v>
      </c>
      <c r="I35" s="92" t="s">
        <v>272</v>
      </c>
      <c r="J35" s="115" t="s">
        <v>272</v>
      </c>
      <c r="K35" s="126">
        <v>151</v>
      </c>
      <c r="M35" s="147"/>
      <c r="N35" s="147"/>
      <c r="O35" s="9" t="b">
        <v>0</v>
      </c>
    </row>
    <row r="36" spans="1:15">
      <c r="A36" s="57">
        <v>10911000077</v>
      </c>
      <c r="B36" s="7" t="s">
        <v>432</v>
      </c>
      <c r="C36" s="7" t="s">
        <v>209</v>
      </c>
      <c r="D36" s="86">
        <v>144</v>
      </c>
      <c r="E36" s="138">
        <v>0.69399999999999995</v>
      </c>
      <c r="F36" s="92" t="s">
        <v>272</v>
      </c>
      <c r="G36" s="8" t="s">
        <v>272</v>
      </c>
      <c r="H36" s="95">
        <v>25</v>
      </c>
      <c r="I36" s="92" t="s">
        <v>272</v>
      </c>
      <c r="J36" s="115" t="s">
        <v>272</v>
      </c>
      <c r="K36" s="126">
        <v>151</v>
      </c>
      <c r="M36" s="147"/>
      <c r="N36" s="147"/>
      <c r="O36" s="9" t="b">
        <v>0</v>
      </c>
    </row>
    <row r="37" spans="1:15">
      <c r="A37" s="57">
        <v>10911000245</v>
      </c>
      <c r="B37" s="7" t="s">
        <v>643</v>
      </c>
      <c r="C37" s="7" t="s">
        <v>209</v>
      </c>
      <c r="D37" s="86">
        <v>203</v>
      </c>
      <c r="E37" s="138">
        <v>0.49199999999999999</v>
      </c>
      <c r="F37" s="92" t="s">
        <v>272</v>
      </c>
      <c r="G37" s="8" t="s">
        <v>272</v>
      </c>
      <c r="H37" s="95">
        <v>25</v>
      </c>
      <c r="I37" s="92" t="s">
        <v>272</v>
      </c>
      <c r="J37" s="115" t="s">
        <v>272</v>
      </c>
      <c r="K37" s="126">
        <v>151</v>
      </c>
      <c r="M37" s="147"/>
      <c r="N37" s="147"/>
      <c r="O37" s="9" t="b">
        <v>0</v>
      </c>
    </row>
    <row r="38" spans="1:15">
      <c r="A38" s="57"/>
      <c r="B38" s="7" t="s">
        <v>272</v>
      </c>
      <c r="C38" s="7" t="s">
        <v>272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/>
      <c r="I38" s="92" t="s">
        <v>272</v>
      </c>
      <c r="J38" s="115" t="s">
        <v>272</v>
      </c>
      <c r="K38" s="126" t="s">
        <v>272</v>
      </c>
      <c r="M38" s="147"/>
      <c r="N38" s="147"/>
      <c r="O38" s="9" t="b">
        <v>0</v>
      </c>
    </row>
    <row r="39" spans="1:15">
      <c r="A39" s="57"/>
      <c r="B39" s="7" t="s">
        <v>272</v>
      </c>
      <c r="C39" s="7" t="s">
        <v>272</v>
      </c>
      <c r="D39" s="86" t="s">
        <v>272</v>
      </c>
      <c r="E39" s="138" t="s">
        <v>272</v>
      </c>
      <c r="F39" s="92" t="s">
        <v>272</v>
      </c>
      <c r="G39" s="8" t="s">
        <v>272</v>
      </c>
      <c r="H39" s="95"/>
      <c r="I39" s="92" t="s">
        <v>272</v>
      </c>
      <c r="J39" s="115" t="s">
        <v>272</v>
      </c>
      <c r="K39" s="126" t="s">
        <v>272</v>
      </c>
      <c r="M39" s="147"/>
      <c r="N39" s="147"/>
      <c r="O39" s="9" t="b">
        <v>0</v>
      </c>
    </row>
    <row r="40" spans="1:15">
      <c r="A40" s="57"/>
      <c r="B40" s="7" t="s">
        <v>272</v>
      </c>
      <c r="C40" s="7" t="s">
        <v>272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/>
      <c r="I40" s="92" t="s">
        <v>272</v>
      </c>
      <c r="J40" s="115" t="s">
        <v>272</v>
      </c>
      <c r="K40" s="126" t="s">
        <v>272</v>
      </c>
      <c r="M40" s="147"/>
      <c r="N40" s="147"/>
      <c r="O40" s="9" t="b">
        <v>0</v>
      </c>
    </row>
    <row r="41" spans="1:15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  <c r="M41" s="147"/>
      <c r="N41" s="147"/>
      <c r="O41" s="9" t="b">
        <v>0</v>
      </c>
    </row>
    <row r="42" spans="1:15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  <c r="M42" s="147"/>
      <c r="N42" s="147"/>
      <c r="O42" s="9" t="b">
        <v>0</v>
      </c>
    </row>
    <row r="43" spans="1:15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  <c r="M43" s="147"/>
      <c r="N43" s="147"/>
      <c r="O43" s="9" t="b">
        <v>0</v>
      </c>
    </row>
    <row r="44" spans="1:15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  <c r="M44" s="147"/>
      <c r="N44" s="147"/>
      <c r="O44" s="9" t="b">
        <v>0</v>
      </c>
    </row>
    <row r="45" spans="1:15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  <c r="M45" s="147"/>
      <c r="N45" s="147"/>
      <c r="O45" s="9" t="b">
        <v>0</v>
      </c>
    </row>
    <row r="46" spans="1:15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  <c r="M46" s="147"/>
      <c r="N46" s="147"/>
      <c r="O46" s="9" t="b">
        <v>0</v>
      </c>
    </row>
    <row r="47" spans="1:15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  <c r="M47" s="147"/>
      <c r="N47" s="147"/>
      <c r="O47" s="9" t="b">
        <v>0</v>
      </c>
    </row>
    <row r="48" spans="1:15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  <c r="M48" s="147"/>
      <c r="N48" s="147"/>
      <c r="O48" s="9" t="b">
        <v>0</v>
      </c>
    </row>
    <row r="49" spans="1:15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  <c r="M49" s="147"/>
      <c r="N49" s="147"/>
      <c r="O49" s="9" t="b">
        <v>0</v>
      </c>
    </row>
    <row r="50" spans="1:15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  <c r="M50" s="147"/>
      <c r="N50" s="147"/>
      <c r="O50" s="9" t="b">
        <v>0</v>
      </c>
    </row>
    <row r="51" spans="1:15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  <c r="M51" s="147"/>
      <c r="N51" s="147"/>
      <c r="O51" s="9" t="b">
        <v>0</v>
      </c>
    </row>
    <row r="52" spans="1:15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 t="b">
        <v>0</v>
      </c>
    </row>
    <row r="53" spans="1:15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 t="b">
        <v>0</v>
      </c>
    </row>
    <row r="54" spans="1:15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 t="b">
        <v>0</v>
      </c>
    </row>
    <row r="55" spans="1:15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 t="b">
        <v>0</v>
      </c>
    </row>
    <row r="56" spans="1:15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 t="b">
        <v>0</v>
      </c>
    </row>
    <row r="57" spans="1:15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212.02073928701978</v>
      </c>
    </row>
  </sheetData>
  <mergeCells count="3">
    <mergeCell ref="A1:A2"/>
    <mergeCell ref="B1:F2"/>
    <mergeCell ref="A3:C3"/>
  </mergeCells>
  <conditionalFormatting sqref="A10:C99">
    <cfRule type="expression" dxfId="17" priority="4">
      <formula>NOT($O10)</formula>
    </cfRule>
  </conditionalFormatting>
  <conditionalFormatting sqref="E10:E99">
    <cfRule type="cellIs" dxfId="16" priority="2" operator="lessThanOrEqual">
      <formula>$Z$6</formula>
    </cfRule>
  </conditionalFormatting>
  <conditionalFormatting sqref="G10:G99">
    <cfRule type="cellIs" dxfId="15" priority="1" operator="lessThanOrEqual">
      <formula>$Z$7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Z100"/>
  <sheetViews>
    <sheetView topLeftCell="A5" workbookViewId="0">
      <selection activeCell="G18" sqref="G18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26">
      <c r="A1" s="251">
        <v>41573</v>
      </c>
      <c r="B1" s="255" t="s">
        <v>644</v>
      </c>
      <c r="C1" s="255"/>
      <c r="D1" s="255"/>
      <c r="E1" s="255"/>
      <c r="F1" s="256"/>
      <c r="M1" s="147"/>
      <c r="N1" s="147"/>
      <c r="O1" s="100"/>
    </row>
    <row r="2" spans="1:26">
      <c r="A2" s="252"/>
      <c r="B2" s="257"/>
      <c r="C2" s="257"/>
      <c r="D2" s="257"/>
      <c r="E2" s="257"/>
      <c r="F2" s="258"/>
    </row>
    <row r="3" spans="1:26" ht="13.5" thickBot="1">
      <c r="A3" s="253" t="s">
        <v>271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26">
      <c r="A4" s="64" t="s">
        <v>32</v>
      </c>
      <c r="B4" s="51"/>
      <c r="C4" s="82"/>
      <c r="D4" s="90" t="s">
        <v>257</v>
      </c>
      <c r="E4" s="118">
        <v>140</v>
      </c>
      <c r="F4" s="120"/>
      <c r="G4" s="52"/>
      <c r="J4" s="11"/>
      <c r="K4" s="11"/>
      <c r="L4" s="12"/>
      <c r="M4" s="149"/>
      <c r="N4" s="149"/>
      <c r="O4" s="52"/>
    </row>
    <row r="5" spans="1:26">
      <c r="A5" s="64" t="s">
        <v>270</v>
      </c>
      <c r="B5" s="51"/>
      <c r="C5" s="82"/>
      <c r="D5" s="144">
        <v>0.57465678313967761</v>
      </c>
      <c r="E5" s="145">
        <v>0.9699341372912802</v>
      </c>
      <c r="F5" s="146">
        <v>1.5746567831396776</v>
      </c>
      <c r="G5" s="52"/>
      <c r="K5" s="11"/>
      <c r="L5" s="141"/>
      <c r="M5" s="150"/>
      <c r="N5" s="149"/>
      <c r="O5" s="98"/>
    </row>
    <row r="6" spans="1:26">
      <c r="A6" s="104" t="s">
        <v>255</v>
      </c>
      <c r="B6" s="105"/>
      <c r="C6" s="107"/>
      <c r="D6" s="108">
        <v>29</v>
      </c>
      <c r="E6" s="119">
        <v>16</v>
      </c>
      <c r="F6" s="121">
        <v>1</v>
      </c>
      <c r="G6" s="52"/>
      <c r="J6" s="54"/>
      <c r="K6" s="124"/>
      <c r="L6" s="142"/>
      <c r="M6" s="149"/>
      <c r="N6" s="149"/>
      <c r="O6" s="52"/>
      <c r="Z6">
        <v>0.14699999999999999</v>
      </c>
    </row>
    <row r="7" spans="1:26" ht="13.5" thickBot="1">
      <c r="A7" s="111" t="s">
        <v>33</v>
      </c>
      <c r="B7" s="112"/>
      <c r="C7" s="112"/>
      <c r="D7" s="113"/>
      <c r="E7" s="113"/>
      <c r="F7" s="117">
        <v>1.5746567831396776</v>
      </c>
      <c r="J7" s="68"/>
      <c r="K7" s="53"/>
      <c r="M7" s="149"/>
      <c r="O7" s="99"/>
    </row>
    <row r="8" spans="1:26" ht="13.5" thickBot="1"/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26">
      <c r="A10" s="57">
        <v>11511102194</v>
      </c>
      <c r="B10" s="7" t="s">
        <v>135</v>
      </c>
      <c r="C10" s="7" t="s">
        <v>8</v>
      </c>
      <c r="D10" s="85">
        <v>17</v>
      </c>
      <c r="E10" s="137">
        <v>5.8819999999999997</v>
      </c>
      <c r="F10" s="91">
        <v>3</v>
      </c>
      <c r="G10" s="133">
        <v>2.4999899999999999</v>
      </c>
      <c r="H10" s="94">
        <v>1</v>
      </c>
      <c r="I10" s="91">
        <v>140</v>
      </c>
      <c r="J10" s="114">
        <v>220.45194963955487</v>
      </c>
      <c r="K10" s="125">
        <v>300</v>
      </c>
      <c r="M10" s="147"/>
      <c r="N10" s="147"/>
      <c r="O10" s="9" t="b">
        <v>1</v>
      </c>
    </row>
    <row r="11" spans="1:26">
      <c r="A11" s="57">
        <v>11461000679</v>
      </c>
      <c r="B11" s="7" t="s">
        <v>208</v>
      </c>
      <c r="C11" s="7" t="s">
        <v>202</v>
      </c>
      <c r="D11" s="86">
        <v>2</v>
      </c>
      <c r="E11" s="138">
        <v>10</v>
      </c>
      <c r="F11" s="92" t="s">
        <v>272</v>
      </c>
      <c r="G11" s="8" t="s">
        <v>272</v>
      </c>
      <c r="H11" s="95">
        <v>2</v>
      </c>
      <c r="I11" s="92" t="s">
        <v>272</v>
      </c>
      <c r="J11" s="115" t="s">
        <v>272</v>
      </c>
      <c r="K11" s="126">
        <v>269</v>
      </c>
      <c r="M11" s="147"/>
      <c r="N11" s="147"/>
      <c r="O11" s="9" t="b">
        <v>0</v>
      </c>
    </row>
    <row r="12" spans="1:26">
      <c r="A12" s="57">
        <v>11511102195</v>
      </c>
      <c r="B12" s="7" t="s">
        <v>134</v>
      </c>
      <c r="C12" s="7" t="s">
        <v>8</v>
      </c>
      <c r="D12" s="86">
        <v>11</v>
      </c>
      <c r="E12" s="138">
        <v>9.09</v>
      </c>
      <c r="F12" s="92">
        <v>1</v>
      </c>
      <c r="G12" s="8">
        <v>2.9999699999999998</v>
      </c>
      <c r="H12" s="95">
        <v>3</v>
      </c>
      <c r="I12" s="92">
        <v>105</v>
      </c>
      <c r="J12" s="115">
        <v>165.33896222966615</v>
      </c>
      <c r="K12" s="126">
        <v>250</v>
      </c>
      <c r="M12" s="147"/>
      <c r="N12" s="147"/>
      <c r="O12" s="9" t="b">
        <v>1</v>
      </c>
    </row>
    <row r="13" spans="1:26">
      <c r="A13" s="57">
        <v>10671000417</v>
      </c>
      <c r="B13" s="7" t="s">
        <v>198</v>
      </c>
      <c r="C13" s="7" t="s">
        <v>199</v>
      </c>
      <c r="D13" s="86">
        <v>1</v>
      </c>
      <c r="E13" s="138">
        <v>10</v>
      </c>
      <c r="F13" s="92" t="s">
        <v>272</v>
      </c>
      <c r="G13" s="8" t="s">
        <v>272</v>
      </c>
      <c r="H13" s="95">
        <v>4</v>
      </c>
      <c r="I13" s="92" t="s">
        <v>272</v>
      </c>
      <c r="J13" s="115" t="s">
        <v>272</v>
      </c>
      <c r="K13" s="126">
        <v>238</v>
      </c>
      <c r="M13" s="147"/>
      <c r="N13" s="147"/>
      <c r="O13" s="9" t="b">
        <v>0</v>
      </c>
    </row>
    <row r="14" spans="1:26">
      <c r="A14" s="57">
        <v>11511000652</v>
      </c>
      <c r="B14" s="7" t="s">
        <v>133</v>
      </c>
      <c r="C14" s="7" t="s">
        <v>8</v>
      </c>
      <c r="D14" s="86">
        <v>12</v>
      </c>
      <c r="E14" s="138">
        <v>8.3330000000000002</v>
      </c>
      <c r="F14" s="92">
        <v>2</v>
      </c>
      <c r="G14" s="8">
        <v>2.72722</v>
      </c>
      <c r="H14" s="95">
        <v>5</v>
      </c>
      <c r="I14" s="92">
        <v>79</v>
      </c>
      <c r="J14" s="115">
        <v>124.39788586803454</v>
      </c>
      <c r="K14" s="126">
        <v>226</v>
      </c>
      <c r="M14" s="147"/>
      <c r="N14" s="147"/>
      <c r="O14" s="9" t="b">
        <v>1</v>
      </c>
    </row>
    <row r="15" spans="1:26">
      <c r="A15" s="57">
        <v>11511000645</v>
      </c>
      <c r="B15" s="7" t="s">
        <v>126</v>
      </c>
      <c r="C15" s="7" t="s">
        <v>8</v>
      </c>
      <c r="D15" s="86">
        <v>29</v>
      </c>
      <c r="E15" s="138">
        <v>3.448</v>
      </c>
      <c r="F15" s="92">
        <v>9</v>
      </c>
      <c r="G15" s="8">
        <v>1.6666000000000001</v>
      </c>
      <c r="H15" s="95">
        <v>6</v>
      </c>
      <c r="I15" s="92">
        <v>69</v>
      </c>
      <c r="J15" s="115">
        <v>108.65131803663776</v>
      </c>
      <c r="K15" s="126">
        <v>216</v>
      </c>
      <c r="M15" s="147"/>
      <c r="N15" s="147"/>
      <c r="O15" s="9" t="b">
        <v>1</v>
      </c>
    </row>
    <row r="16" spans="1:26">
      <c r="A16" s="57">
        <v>11701000512</v>
      </c>
      <c r="B16" s="7" t="s">
        <v>330</v>
      </c>
      <c r="C16" s="7" t="s">
        <v>204</v>
      </c>
      <c r="D16" s="86">
        <v>16</v>
      </c>
      <c r="E16" s="138">
        <v>6.25</v>
      </c>
      <c r="F16" s="92" t="s">
        <v>272</v>
      </c>
      <c r="G16" s="8" t="s">
        <v>272</v>
      </c>
      <c r="H16" s="95">
        <v>7</v>
      </c>
      <c r="I16" s="92" t="s">
        <v>272</v>
      </c>
      <c r="J16" s="115" t="s">
        <v>272</v>
      </c>
      <c r="K16" s="126">
        <v>207</v>
      </c>
      <c r="M16" s="147"/>
      <c r="N16" s="147"/>
      <c r="O16" s="9" t="b">
        <v>0</v>
      </c>
    </row>
    <row r="17" spans="1:15">
      <c r="A17" s="57">
        <v>10181000653</v>
      </c>
      <c r="B17" s="7" t="s">
        <v>622</v>
      </c>
      <c r="C17" s="7" t="s">
        <v>353</v>
      </c>
      <c r="D17" s="86">
        <v>44</v>
      </c>
      <c r="E17" s="138">
        <v>2.2719999999999998</v>
      </c>
      <c r="F17" s="92" t="s">
        <v>272</v>
      </c>
      <c r="G17" s="8" t="s">
        <v>272</v>
      </c>
      <c r="H17" s="95">
        <v>8</v>
      </c>
      <c r="I17" s="92" t="s">
        <v>272</v>
      </c>
      <c r="J17" s="115" t="s">
        <v>272</v>
      </c>
      <c r="K17" s="126">
        <v>201</v>
      </c>
      <c r="M17" s="147"/>
      <c r="N17" s="147"/>
      <c r="O17" s="9" t="b">
        <v>0</v>
      </c>
    </row>
    <row r="18" spans="1:15">
      <c r="A18" s="57">
        <v>10671000150</v>
      </c>
      <c r="B18" s="7" t="s">
        <v>201</v>
      </c>
      <c r="C18" s="7" t="s">
        <v>199</v>
      </c>
      <c r="D18" s="86">
        <v>4</v>
      </c>
      <c r="E18" s="138">
        <v>10</v>
      </c>
      <c r="F18" s="92" t="s">
        <v>272</v>
      </c>
      <c r="G18" s="8" t="s">
        <v>272</v>
      </c>
      <c r="H18" s="95">
        <v>9</v>
      </c>
      <c r="I18" s="92" t="s">
        <v>272</v>
      </c>
      <c r="J18" s="115" t="s">
        <v>272</v>
      </c>
      <c r="K18" s="126">
        <v>195</v>
      </c>
      <c r="M18" s="147"/>
      <c r="N18" s="147"/>
      <c r="O18" s="9" t="b">
        <v>0</v>
      </c>
    </row>
    <row r="19" spans="1:15">
      <c r="A19" s="57">
        <v>11511000725</v>
      </c>
      <c r="B19" s="7" t="s">
        <v>161</v>
      </c>
      <c r="C19" s="7" t="s">
        <v>8</v>
      </c>
      <c r="D19" s="86">
        <v>28</v>
      </c>
      <c r="E19" s="138">
        <v>3.5710000000000002</v>
      </c>
      <c r="F19" s="92">
        <v>5</v>
      </c>
      <c r="G19" s="8">
        <v>2.1427499999999999</v>
      </c>
      <c r="H19" s="95">
        <v>10</v>
      </c>
      <c r="I19" s="92">
        <v>39</v>
      </c>
      <c r="J19" s="115">
        <v>61.411614542447424</v>
      </c>
      <c r="K19" s="126">
        <v>190</v>
      </c>
      <c r="M19" s="147"/>
      <c r="N19" s="147"/>
      <c r="O19" s="9" t="b">
        <v>1</v>
      </c>
    </row>
    <row r="20" spans="1:15">
      <c r="A20" s="57">
        <v>11511000478</v>
      </c>
      <c r="B20" s="7" t="s">
        <v>129</v>
      </c>
      <c r="C20" s="7" t="s">
        <v>12</v>
      </c>
      <c r="D20" s="86">
        <v>19</v>
      </c>
      <c r="E20" s="138">
        <v>5.2629999999999999</v>
      </c>
      <c r="F20" s="92">
        <v>4</v>
      </c>
      <c r="G20" s="8">
        <v>2.3075800000000002</v>
      </c>
      <c r="H20" s="95">
        <v>11</v>
      </c>
      <c r="I20" s="92">
        <v>34</v>
      </c>
      <c r="J20" s="115">
        <v>53.538330626749037</v>
      </c>
      <c r="K20" s="126">
        <v>185</v>
      </c>
      <c r="M20" s="147"/>
      <c r="N20" s="147"/>
      <c r="O20" s="9" t="b">
        <v>1</v>
      </c>
    </row>
    <row r="21" spans="1:15">
      <c r="A21" s="57">
        <v>10671000132</v>
      </c>
      <c r="B21" s="7" t="s">
        <v>317</v>
      </c>
      <c r="C21" s="7" t="s">
        <v>199</v>
      </c>
      <c r="D21" s="86">
        <v>14</v>
      </c>
      <c r="E21" s="138">
        <v>7.1420000000000003</v>
      </c>
      <c r="F21" s="92" t="s">
        <v>272</v>
      </c>
      <c r="G21" s="8" t="s">
        <v>272</v>
      </c>
      <c r="H21" s="95">
        <v>12</v>
      </c>
      <c r="I21" s="92" t="s">
        <v>272</v>
      </c>
      <c r="J21" s="115" t="s">
        <v>272</v>
      </c>
      <c r="K21" s="126">
        <v>181</v>
      </c>
      <c r="M21" s="147"/>
      <c r="N21" s="147"/>
      <c r="O21" s="9" t="b">
        <v>0</v>
      </c>
    </row>
    <row r="22" spans="1:15">
      <c r="A22" s="57">
        <v>11511202971</v>
      </c>
      <c r="B22" s="7" t="s">
        <v>574</v>
      </c>
      <c r="C22" s="7" t="s">
        <v>180</v>
      </c>
      <c r="D22" s="86">
        <v>32</v>
      </c>
      <c r="E22" s="138">
        <v>3.125</v>
      </c>
      <c r="F22" s="92">
        <v>7</v>
      </c>
      <c r="G22" s="8">
        <v>1.87487</v>
      </c>
      <c r="H22" s="95">
        <v>13</v>
      </c>
      <c r="I22" s="92">
        <v>26</v>
      </c>
      <c r="J22" s="115">
        <v>40.941076361631616</v>
      </c>
      <c r="K22" s="126">
        <v>176</v>
      </c>
      <c r="M22" s="147"/>
      <c r="N22" s="147"/>
      <c r="O22" s="9" t="b">
        <v>1</v>
      </c>
    </row>
    <row r="23" spans="1:15">
      <c r="A23" s="57">
        <v>11511000315</v>
      </c>
      <c r="B23" s="7" t="s">
        <v>131</v>
      </c>
      <c r="C23" s="7" t="s">
        <v>8</v>
      </c>
      <c r="D23" s="86">
        <v>30</v>
      </c>
      <c r="E23" s="138">
        <v>3.3330000000000002</v>
      </c>
      <c r="F23" s="92">
        <v>8</v>
      </c>
      <c r="G23" s="8">
        <v>1.7645599999999999</v>
      </c>
      <c r="H23" s="95">
        <v>14</v>
      </c>
      <c r="I23" s="92">
        <v>23</v>
      </c>
      <c r="J23" s="115">
        <v>36.217106012212582</v>
      </c>
      <c r="K23" s="126">
        <v>173</v>
      </c>
      <c r="M23" s="147"/>
      <c r="N23" s="147"/>
      <c r="O23" s="9" t="b">
        <v>1</v>
      </c>
    </row>
    <row r="24" spans="1:15">
      <c r="A24" s="57">
        <v>11511303279</v>
      </c>
      <c r="B24" s="7" t="s">
        <v>264</v>
      </c>
      <c r="C24" s="7" t="s">
        <v>8</v>
      </c>
      <c r="D24" s="86">
        <v>61</v>
      </c>
      <c r="E24" s="138">
        <v>1.639</v>
      </c>
      <c r="F24" s="92">
        <v>11</v>
      </c>
      <c r="G24" s="8">
        <v>1.4998499999999999</v>
      </c>
      <c r="H24" s="95">
        <v>15</v>
      </c>
      <c r="I24" s="92">
        <v>20</v>
      </c>
      <c r="J24" s="115">
        <v>31.493135662793552</v>
      </c>
      <c r="K24" s="126">
        <v>170</v>
      </c>
      <c r="M24" s="147"/>
      <c r="N24" s="147"/>
      <c r="O24" s="9" t="b">
        <v>1</v>
      </c>
    </row>
    <row r="25" spans="1:15">
      <c r="A25" s="57">
        <v>11891101885</v>
      </c>
      <c r="B25" s="7" t="s">
        <v>326</v>
      </c>
      <c r="C25" s="7" t="s">
        <v>205</v>
      </c>
      <c r="D25" s="86">
        <v>65</v>
      </c>
      <c r="E25" s="138">
        <v>1.538</v>
      </c>
      <c r="F25" s="92" t="s">
        <v>272</v>
      </c>
      <c r="G25" s="8" t="s">
        <v>272</v>
      </c>
      <c r="H25" s="95">
        <v>16</v>
      </c>
      <c r="I25" s="92" t="s">
        <v>272</v>
      </c>
      <c r="J25" s="115" t="s">
        <v>272</v>
      </c>
      <c r="K25" s="126">
        <v>167</v>
      </c>
      <c r="M25" s="147"/>
      <c r="N25" s="147"/>
      <c r="O25" s="9" t="b">
        <v>0</v>
      </c>
    </row>
    <row r="26" spans="1:15">
      <c r="A26" s="57">
        <v>10911000151</v>
      </c>
      <c r="B26" s="7" t="s">
        <v>228</v>
      </c>
      <c r="C26" s="7" t="s">
        <v>209</v>
      </c>
      <c r="D26" s="86">
        <v>54</v>
      </c>
      <c r="E26" s="138">
        <v>1.851</v>
      </c>
      <c r="F26" s="92" t="s">
        <v>272</v>
      </c>
      <c r="G26" s="8" t="s">
        <v>272</v>
      </c>
      <c r="H26" s="95">
        <v>17</v>
      </c>
      <c r="I26" s="92" t="s">
        <v>272</v>
      </c>
      <c r="J26" s="115" t="s">
        <v>272</v>
      </c>
      <c r="K26" s="126">
        <v>164</v>
      </c>
      <c r="M26" s="147"/>
      <c r="N26" s="147"/>
      <c r="O26" s="9" t="b">
        <v>0</v>
      </c>
    </row>
    <row r="27" spans="1:15">
      <c r="A27" s="57">
        <v>11511000749</v>
      </c>
      <c r="B27" s="7" t="s">
        <v>137</v>
      </c>
      <c r="C27" s="7" t="s">
        <v>12</v>
      </c>
      <c r="D27" s="86">
        <v>66</v>
      </c>
      <c r="E27" s="138">
        <v>1.5149999999999999</v>
      </c>
      <c r="F27" s="92">
        <v>12</v>
      </c>
      <c r="G27" s="8">
        <v>1.42839</v>
      </c>
      <c r="H27" s="95">
        <v>18</v>
      </c>
      <c r="I27" s="92">
        <v>14</v>
      </c>
      <c r="J27" s="115">
        <v>22.045194963955488</v>
      </c>
      <c r="K27" s="126">
        <v>162</v>
      </c>
      <c r="M27" s="147"/>
      <c r="N27" s="147"/>
      <c r="O27" s="9" t="b">
        <v>1</v>
      </c>
    </row>
    <row r="28" spans="1:15">
      <c r="A28" s="57" t="s">
        <v>645</v>
      </c>
      <c r="B28" s="7" t="s">
        <v>646</v>
      </c>
      <c r="C28" s="7" t="s">
        <v>647</v>
      </c>
      <c r="D28" s="86" t="s">
        <v>272</v>
      </c>
      <c r="E28" s="138" t="s">
        <v>272</v>
      </c>
      <c r="F28" s="92" t="s">
        <v>272</v>
      </c>
      <c r="G28" s="8" t="s">
        <v>272</v>
      </c>
      <c r="H28" s="95">
        <v>19</v>
      </c>
      <c r="I28" s="92">
        <v>12</v>
      </c>
      <c r="J28" s="115">
        <v>18.895881397676131</v>
      </c>
      <c r="K28" s="126">
        <v>161</v>
      </c>
      <c r="M28" s="147"/>
      <c r="N28" s="147"/>
      <c r="O28" s="9" t="b">
        <v>1</v>
      </c>
    </row>
    <row r="29" spans="1:15">
      <c r="A29" s="57" t="s">
        <v>648</v>
      </c>
      <c r="B29" s="7" t="s">
        <v>649</v>
      </c>
      <c r="C29" s="7" t="s">
        <v>650</v>
      </c>
      <c r="D29" s="86" t="s">
        <v>272</v>
      </c>
      <c r="E29" s="138" t="s">
        <v>272</v>
      </c>
      <c r="F29" s="92" t="s">
        <v>272</v>
      </c>
      <c r="G29" s="8" t="s">
        <v>272</v>
      </c>
      <c r="H29" s="95">
        <v>20</v>
      </c>
      <c r="I29" s="92" t="s">
        <v>272</v>
      </c>
      <c r="J29" s="115" t="s">
        <v>272</v>
      </c>
      <c r="K29" s="126">
        <v>159</v>
      </c>
      <c r="M29" s="147"/>
      <c r="N29" s="147"/>
      <c r="O29" s="9" t="b">
        <v>0</v>
      </c>
    </row>
    <row r="30" spans="1:15">
      <c r="A30" s="57">
        <v>11511303588</v>
      </c>
      <c r="B30" s="7" t="s">
        <v>154</v>
      </c>
      <c r="C30" s="7" t="s">
        <v>29</v>
      </c>
      <c r="D30" s="86">
        <v>680</v>
      </c>
      <c r="E30" s="138">
        <v>0.14699999999999999</v>
      </c>
      <c r="F30" s="92">
        <v>21</v>
      </c>
      <c r="G30" s="8">
        <v>0.99978999999999996</v>
      </c>
      <c r="H30" s="95">
        <v>21</v>
      </c>
      <c r="I30" s="92">
        <v>10</v>
      </c>
      <c r="J30" s="115">
        <v>15.746567831396776</v>
      </c>
      <c r="K30" s="126">
        <v>157</v>
      </c>
      <c r="M30" s="147"/>
      <c r="N30" s="147"/>
      <c r="O30" s="9" t="b">
        <v>1</v>
      </c>
    </row>
    <row r="31" spans="1:15">
      <c r="A31" s="57" t="s">
        <v>651</v>
      </c>
      <c r="B31" s="7" t="s">
        <v>652</v>
      </c>
      <c r="C31" s="7" t="s">
        <v>650</v>
      </c>
      <c r="D31" s="86" t="s">
        <v>272</v>
      </c>
      <c r="E31" s="138" t="s">
        <v>272</v>
      </c>
      <c r="F31" s="92" t="s">
        <v>272</v>
      </c>
      <c r="G31" s="8" t="s">
        <v>272</v>
      </c>
      <c r="H31" s="95">
        <v>22</v>
      </c>
      <c r="I31" s="92" t="s">
        <v>272</v>
      </c>
      <c r="J31" s="115" t="s">
        <v>272</v>
      </c>
      <c r="K31" s="126">
        <v>156</v>
      </c>
      <c r="M31" s="147"/>
      <c r="N31" s="147"/>
      <c r="O31" s="9" t="b">
        <v>0</v>
      </c>
    </row>
    <row r="32" spans="1:15">
      <c r="A32" s="57">
        <v>11511101589</v>
      </c>
      <c r="B32" s="7" t="s">
        <v>160</v>
      </c>
      <c r="C32" s="7" t="s">
        <v>46</v>
      </c>
      <c r="D32" s="86">
        <v>78</v>
      </c>
      <c r="E32" s="138">
        <v>1.282</v>
      </c>
      <c r="F32" s="92">
        <v>22</v>
      </c>
      <c r="G32" s="8">
        <v>0.96750999999999998</v>
      </c>
      <c r="H32" s="95">
        <v>23</v>
      </c>
      <c r="I32" s="92">
        <v>8</v>
      </c>
      <c r="J32" s="115">
        <v>12.597254265117421</v>
      </c>
      <c r="K32" s="126">
        <v>154</v>
      </c>
      <c r="M32" s="147"/>
      <c r="N32" s="147"/>
      <c r="O32" s="9" t="b">
        <v>1</v>
      </c>
    </row>
    <row r="33" spans="1:15">
      <c r="A33" s="57">
        <v>11891000314</v>
      </c>
      <c r="B33" s="7" t="s">
        <v>227</v>
      </c>
      <c r="C33" s="7" t="s">
        <v>207</v>
      </c>
      <c r="D33" s="86" t="s">
        <v>272</v>
      </c>
      <c r="E33" s="138" t="s">
        <v>272</v>
      </c>
      <c r="F33" s="92" t="s">
        <v>272</v>
      </c>
      <c r="G33" s="8" t="s">
        <v>272</v>
      </c>
      <c r="H33" s="95">
        <v>24</v>
      </c>
      <c r="I33" s="92" t="s">
        <v>272</v>
      </c>
      <c r="J33" s="115" t="s">
        <v>272</v>
      </c>
      <c r="K33" s="126">
        <v>153</v>
      </c>
      <c r="M33" s="147"/>
      <c r="N33" s="147"/>
      <c r="O33" s="9" t="b">
        <v>0</v>
      </c>
    </row>
    <row r="34" spans="1:15">
      <c r="A34" s="57" t="s">
        <v>653</v>
      </c>
      <c r="B34" s="7" t="s">
        <v>654</v>
      </c>
      <c r="C34" s="7" t="s">
        <v>650</v>
      </c>
      <c r="D34" s="86" t="s">
        <v>272</v>
      </c>
      <c r="E34" s="138" t="s">
        <v>272</v>
      </c>
      <c r="F34" s="92" t="s">
        <v>272</v>
      </c>
      <c r="G34" s="8" t="s">
        <v>272</v>
      </c>
      <c r="H34" s="95">
        <v>25</v>
      </c>
      <c r="I34" s="92" t="s">
        <v>272</v>
      </c>
      <c r="J34" s="115" t="s">
        <v>272</v>
      </c>
      <c r="K34" s="126">
        <v>151</v>
      </c>
      <c r="M34" s="147"/>
      <c r="N34" s="147"/>
      <c r="O34" s="9" t="b">
        <v>0</v>
      </c>
    </row>
    <row r="35" spans="1:15">
      <c r="A35" s="57" t="s">
        <v>603</v>
      </c>
      <c r="B35" s="7" t="s">
        <v>388</v>
      </c>
      <c r="C35" s="7" t="s">
        <v>8</v>
      </c>
      <c r="D35" s="86" t="s">
        <v>272</v>
      </c>
      <c r="E35" s="138" t="s">
        <v>272</v>
      </c>
      <c r="F35" s="92">
        <v>49</v>
      </c>
      <c r="G35" s="8">
        <v>0.51698</v>
      </c>
      <c r="H35" s="95">
        <v>26</v>
      </c>
      <c r="I35" s="92">
        <v>5</v>
      </c>
      <c r="J35" s="115">
        <v>7.873283915698388</v>
      </c>
      <c r="K35" s="126">
        <v>150</v>
      </c>
      <c r="M35" s="147"/>
      <c r="N35" s="147"/>
      <c r="O35" s="9" t="b">
        <v>1</v>
      </c>
    </row>
    <row r="36" spans="1:15">
      <c r="A36" s="57" t="s">
        <v>595</v>
      </c>
      <c r="B36" s="7" t="s">
        <v>384</v>
      </c>
      <c r="C36" s="7" t="s">
        <v>8</v>
      </c>
      <c r="D36" s="86" t="s">
        <v>272</v>
      </c>
      <c r="E36" s="138" t="s">
        <v>272</v>
      </c>
      <c r="F36" s="92">
        <v>35</v>
      </c>
      <c r="G36" s="8">
        <v>0.68154000000000003</v>
      </c>
      <c r="H36" s="95">
        <v>27</v>
      </c>
      <c r="I36" s="92">
        <v>4</v>
      </c>
      <c r="J36" s="115">
        <v>6.2986271325587104</v>
      </c>
      <c r="K36" s="126">
        <v>149</v>
      </c>
      <c r="M36" s="147"/>
      <c r="N36" s="147"/>
      <c r="O36" s="9" t="b">
        <v>1</v>
      </c>
    </row>
    <row r="37" spans="1:15">
      <c r="A37" s="57">
        <v>11511202966</v>
      </c>
      <c r="B37" s="7" t="s">
        <v>177</v>
      </c>
      <c r="C37" s="7" t="s">
        <v>46</v>
      </c>
      <c r="D37" s="86">
        <v>275</v>
      </c>
      <c r="E37" s="138">
        <v>0.36299999999999999</v>
      </c>
      <c r="F37" s="92">
        <v>28</v>
      </c>
      <c r="G37" s="8">
        <v>0.81052999999999997</v>
      </c>
      <c r="H37" s="95">
        <v>28</v>
      </c>
      <c r="I37" s="92">
        <v>3</v>
      </c>
      <c r="J37" s="115">
        <v>4.7239703494190328</v>
      </c>
      <c r="K37" s="126">
        <v>148</v>
      </c>
      <c r="M37" s="147"/>
      <c r="N37" s="147"/>
      <c r="O37" s="9" t="b">
        <v>1</v>
      </c>
    </row>
    <row r="38" spans="1:15">
      <c r="A38" s="57" t="s">
        <v>655</v>
      </c>
      <c r="B38" s="7" t="s">
        <v>656</v>
      </c>
      <c r="C38" s="7" t="s">
        <v>650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>
        <v>29</v>
      </c>
      <c r="I38" s="92" t="s">
        <v>272</v>
      </c>
      <c r="J38" s="115" t="s">
        <v>272</v>
      </c>
      <c r="K38" s="126">
        <v>147</v>
      </c>
      <c r="M38" s="147"/>
      <c r="N38" s="147"/>
      <c r="O38" s="9" t="b">
        <v>0</v>
      </c>
    </row>
    <row r="39" spans="1:15">
      <c r="A39" s="57"/>
      <c r="B39" s="7" t="s">
        <v>272</v>
      </c>
      <c r="C39" s="7" t="s">
        <v>272</v>
      </c>
      <c r="D39" s="86" t="s">
        <v>272</v>
      </c>
      <c r="E39" s="138" t="s">
        <v>272</v>
      </c>
      <c r="F39" s="92" t="s">
        <v>272</v>
      </c>
      <c r="G39" s="8" t="s">
        <v>272</v>
      </c>
      <c r="H39" s="95"/>
      <c r="I39" s="92" t="s">
        <v>272</v>
      </c>
      <c r="J39" s="115" t="s">
        <v>272</v>
      </c>
      <c r="K39" s="126" t="s">
        <v>272</v>
      </c>
      <c r="M39" s="147"/>
      <c r="N39" s="147"/>
      <c r="O39" s="9" t="b">
        <v>0</v>
      </c>
    </row>
    <row r="40" spans="1:15">
      <c r="A40" s="57"/>
      <c r="B40" s="7" t="s">
        <v>272</v>
      </c>
      <c r="C40" s="7" t="s">
        <v>272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/>
      <c r="I40" s="92" t="s">
        <v>272</v>
      </c>
      <c r="J40" s="115" t="s">
        <v>272</v>
      </c>
      <c r="K40" s="126" t="s">
        <v>272</v>
      </c>
      <c r="M40" s="147"/>
      <c r="N40" s="147"/>
      <c r="O40" s="9" t="b">
        <v>0</v>
      </c>
    </row>
    <row r="41" spans="1:15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  <c r="M41" s="147"/>
      <c r="N41" s="147"/>
      <c r="O41" s="9" t="b">
        <v>0</v>
      </c>
    </row>
    <row r="42" spans="1:15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  <c r="M42" s="147"/>
      <c r="N42" s="147"/>
      <c r="O42" s="9" t="b">
        <v>0</v>
      </c>
    </row>
    <row r="43" spans="1:15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  <c r="M43" s="147"/>
      <c r="N43" s="147"/>
      <c r="O43" s="9" t="b">
        <v>0</v>
      </c>
    </row>
    <row r="44" spans="1:15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  <c r="M44" s="147"/>
      <c r="N44" s="147"/>
      <c r="O44" s="9" t="b">
        <v>0</v>
      </c>
    </row>
    <row r="45" spans="1:15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  <c r="M45" s="147"/>
      <c r="N45" s="147"/>
      <c r="O45" s="9" t="b">
        <v>0</v>
      </c>
    </row>
    <row r="46" spans="1:15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  <c r="M46" s="147"/>
      <c r="N46" s="147"/>
      <c r="O46" s="9" t="b">
        <v>0</v>
      </c>
    </row>
    <row r="47" spans="1:15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  <c r="M47" s="147"/>
      <c r="N47" s="147"/>
      <c r="O47" s="9" t="b">
        <v>0</v>
      </c>
    </row>
    <row r="48" spans="1:15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  <c r="M48" s="147"/>
      <c r="N48" s="147"/>
      <c r="O48" s="9" t="b">
        <v>0</v>
      </c>
    </row>
    <row r="49" spans="1:15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  <c r="M49" s="147"/>
      <c r="N49" s="147"/>
      <c r="O49" s="9" t="b">
        <v>0</v>
      </c>
    </row>
    <row r="50" spans="1:15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  <c r="M50" s="147"/>
      <c r="N50" s="147"/>
      <c r="O50" s="9" t="b">
        <v>0</v>
      </c>
    </row>
    <row r="51" spans="1:15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  <c r="M51" s="147"/>
      <c r="N51" s="147"/>
      <c r="O51" s="9" t="b">
        <v>0</v>
      </c>
    </row>
    <row r="52" spans="1:15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 t="b">
        <v>0</v>
      </c>
    </row>
    <row r="53" spans="1:15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 t="b">
        <v>0</v>
      </c>
    </row>
    <row r="54" spans="1:15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 t="b">
        <v>0</v>
      </c>
    </row>
    <row r="55" spans="1:15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 t="b">
        <v>0</v>
      </c>
    </row>
    <row r="56" spans="1:15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 t="b">
        <v>0</v>
      </c>
    </row>
    <row r="57" spans="1:15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930.62215883554939</v>
      </c>
    </row>
  </sheetData>
  <mergeCells count="3">
    <mergeCell ref="A1:A2"/>
    <mergeCell ref="B1:F2"/>
    <mergeCell ref="A3:C3"/>
  </mergeCells>
  <conditionalFormatting sqref="A10:C99">
    <cfRule type="expression" dxfId="14" priority="4">
      <formula>NOT($O10)</formula>
    </cfRule>
  </conditionalFormatting>
  <conditionalFormatting sqref="E10:E99">
    <cfRule type="cellIs" dxfId="13" priority="2" operator="lessThanOrEqual">
      <formula>$Z$6</formula>
    </cfRule>
  </conditionalFormatting>
  <conditionalFormatting sqref="G10:G99">
    <cfRule type="cellIs" dxfId="12" priority="1" operator="lessThanOrEqual">
      <formula>$Z$7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F11" sqref="F11:G47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26">
      <c r="A1" s="251">
        <v>41574</v>
      </c>
      <c r="B1" s="255" t="s">
        <v>657</v>
      </c>
      <c r="C1" s="255"/>
      <c r="D1" s="255"/>
      <c r="E1" s="255"/>
      <c r="F1" s="256"/>
      <c r="M1" s="147"/>
      <c r="N1" s="147"/>
      <c r="O1" s="100"/>
    </row>
    <row r="2" spans="1:26">
      <c r="A2" s="252"/>
      <c r="B2" s="257"/>
      <c r="C2" s="257"/>
      <c r="D2" s="257"/>
      <c r="E2" s="257"/>
      <c r="F2" s="258"/>
    </row>
    <row r="3" spans="1:26" ht="13.5" thickBot="1">
      <c r="A3" s="253" t="s">
        <v>274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26">
      <c r="A4" s="64" t="s">
        <v>32</v>
      </c>
      <c r="B4" s="51"/>
      <c r="C4" s="82"/>
      <c r="D4" s="90" t="s">
        <v>257</v>
      </c>
      <c r="E4" s="118">
        <v>140</v>
      </c>
      <c r="F4" s="120"/>
      <c r="G4" s="52"/>
      <c r="J4" s="11"/>
      <c r="K4" s="11"/>
      <c r="L4" s="12"/>
      <c r="M4" s="149"/>
      <c r="N4" s="149"/>
      <c r="O4" s="52"/>
    </row>
    <row r="5" spans="1:26">
      <c r="A5" s="64" t="s">
        <v>270</v>
      </c>
      <c r="B5" s="51"/>
      <c r="C5" s="82"/>
      <c r="D5" s="144">
        <v>0.58888282986870566</v>
      </c>
      <c r="E5" s="145">
        <v>0.96992764378478658</v>
      </c>
      <c r="F5" s="146">
        <v>1.5888828298687057</v>
      </c>
      <c r="G5" s="52"/>
      <c r="K5" s="11"/>
      <c r="L5" s="141"/>
      <c r="M5" s="150"/>
      <c r="N5" s="149"/>
      <c r="O5" s="98"/>
    </row>
    <row r="6" spans="1:26">
      <c r="A6" s="104" t="s">
        <v>255</v>
      </c>
      <c r="B6" s="105"/>
      <c r="C6" s="107"/>
      <c r="D6" s="108">
        <v>39</v>
      </c>
      <c r="E6" s="119">
        <v>24</v>
      </c>
      <c r="F6" s="121">
        <v>1</v>
      </c>
      <c r="G6" s="52"/>
      <c r="J6" s="54"/>
      <c r="K6" s="124"/>
      <c r="L6" s="142"/>
      <c r="M6" s="149"/>
      <c r="N6" s="149"/>
      <c r="O6" s="52"/>
      <c r="Z6">
        <v>1.4079999999999999</v>
      </c>
    </row>
    <row r="7" spans="1:26" ht="13.5" thickBot="1">
      <c r="A7" s="111" t="s">
        <v>33</v>
      </c>
      <c r="B7" s="112"/>
      <c r="C7" s="112"/>
      <c r="D7" s="113"/>
      <c r="E7" s="113"/>
      <c r="F7" s="117">
        <v>1.5888828298687057</v>
      </c>
      <c r="J7" s="68"/>
      <c r="K7" s="53"/>
      <c r="M7" s="149"/>
      <c r="O7" s="99"/>
    </row>
    <row r="8" spans="1:26" ht="13.5" thickBot="1"/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26">
      <c r="A10" s="57">
        <v>10671000417</v>
      </c>
      <c r="B10" s="7" t="s">
        <v>198</v>
      </c>
      <c r="C10" s="7" t="s">
        <v>199</v>
      </c>
      <c r="D10" s="85">
        <v>1</v>
      </c>
      <c r="E10" s="137">
        <v>10</v>
      </c>
      <c r="F10" s="91" t="s">
        <v>272</v>
      </c>
      <c r="G10" s="133" t="s">
        <v>272</v>
      </c>
      <c r="H10" s="94">
        <v>1</v>
      </c>
      <c r="I10" s="91" t="s">
        <v>272</v>
      </c>
      <c r="J10" s="114" t="s">
        <v>272</v>
      </c>
      <c r="K10" s="125">
        <v>300</v>
      </c>
      <c r="M10" s="147"/>
      <c r="N10" s="147"/>
      <c r="O10" s="9" t="b">
        <v>0</v>
      </c>
    </row>
    <row r="11" spans="1:26">
      <c r="A11" s="57">
        <v>11511102194</v>
      </c>
      <c r="B11" s="7" t="s">
        <v>135</v>
      </c>
      <c r="C11" s="7" t="s">
        <v>8</v>
      </c>
      <c r="D11" s="86">
        <v>17</v>
      </c>
      <c r="E11" s="138">
        <v>5.8819999999999997</v>
      </c>
      <c r="F11" s="92">
        <v>1</v>
      </c>
      <c r="G11" s="8">
        <v>2.9999799999999999</v>
      </c>
      <c r="H11" s="95">
        <v>2</v>
      </c>
      <c r="I11" s="92">
        <v>121</v>
      </c>
      <c r="J11" s="115">
        <v>192.25482241411339</v>
      </c>
      <c r="K11" s="126">
        <v>269</v>
      </c>
      <c r="M11" s="147"/>
      <c r="N11" s="147"/>
      <c r="O11" s="9" t="b">
        <v>1</v>
      </c>
    </row>
    <row r="12" spans="1:26">
      <c r="A12" s="57">
        <v>11461000679</v>
      </c>
      <c r="B12" s="7" t="s">
        <v>208</v>
      </c>
      <c r="C12" s="7" t="s">
        <v>202</v>
      </c>
      <c r="D12" s="86">
        <v>2</v>
      </c>
      <c r="E12" s="138">
        <v>10</v>
      </c>
      <c r="F12" s="92" t="s">
        <v>272</v>
      </c>
      <c r="G12" s="8" t="s">
        <v>272</v>
      </c>
      <c r="H12" s="95">
        <v>3</v>
      </c>
      <c r="I12" s="92" t="s">
        <v>272</v>
      </c>
      <c r="J12" s="115" t="s">
        <v>272</v>
      </c>
      <c r="K12" s="126">
        <v>250</v>
      </c>
      <c r="M12" s="147"/>
      <c r="N12" s="147"/>
      <c r="O12" s="9" t="b">
        <v>0</v>
      </c>
    </row>
    <row r="13" spans="1:26">
      <c r="A13" s="57">
        <v>11511000725</v>
      </c>
      <c r="B13" s="7" t="s">
        <v>161</v>
      </c>
      <c r="C13" s="7" t="s">
        <v>8</v>
      </c>
      <c r="D13" s="86">
        <v>28</v>
      </c>
      <c r="E13" s="138">
        <v>3.5710000000000002</v>
      </c>
      <c r="F13" s="92">
        <v>5</v>
      </c>
      <c r="G13" s="8">
        <v>2.1428099999999999</v>
      </c>
      <c r="H13" s="95">
        <v>4</v>
      </c>
      <c r="I13" s="92">
        <v>91</v>
      </c>
      <c r="J13" s="115">
        <v>144.58833751805221</v>
      </c>
      <c r="K13" s="126">
        <v>238</v>
      </c>
      <c r="M13" s="147"/>
      <c r="N13" s="147"/>
      <c r="O13" s="9" t="b">
        <v>1</v>
      </c>
    </row>
    <row r="14" spans="1:26">
      <c r="A14" s="57">
        <v>11511102195</v>
      </c>
      <c r="B14" s="7" t="s">
        <v>134</v>
      </c>
      <c r="C14" s="7" t="s">
        <v>8</v>
      </c>
      <c r="D14" s="86">
        <v>11</v>
      </c>
      <c r="E14" s="138">
        <v>9.09</v>
      </c>
      <c r="F14" s="92">
        <v>2</v>
      </c>
      <c r="G14" s="8">
        <v>2.72722</v>
      </c>
      <c r="H14" s="95">
        <v>5</v>
      </c>
      <c r="I14" s="92">
        <v>79</v>
      </c>
      <c r="J14" s="115">
        <v>125.52174355962775</v>
      </c>
      <c r="K14" s="126">
        <v>226</v>
      </c>
      <c r="M14" s="147"/>
      <c r="N14" s="147"/>
      <c r="O14" s="9" t="b">
        <v>1</v>
      </c>
    </row>
    <row r="15" spans="1:26">
      <c r="A15" s="57">
        <v>10671000150</v>
      </c>
      <c r="B15" s="7" t="s">
        <v>201</v>
      </c>
      <c r="C15" s="7" t="s">
        <v>199</v>
      </c>
      <c r="D15" s="86">
        <v>4</v>
      </c>
      <c r="E15" s="138">
        <v>10</v>
      </c>
      <c r="F15" s="92" t="s">
        <v>272</v>
      </c>
      <c r="G15" s="8" t="s">
        <v>272</v>
      </c>
      <c r="H15" s="95">
        <v>6</v>
      </c>
      <c r="I15" s="92" t="s">
        <v>272</v>
      </c>
      <c r="J15" s="115" t="s">
        <v>272</v>
      </c>
      <c r="K15" s="126">
        <v>216</v>
      </c>
      <c r="M15" s="147"/>
      <c r="N15" s="147"/>
      <c r="O15" s="9" t="b">
        <v>0</v>
      </c>
    </row>
    <row r="16" spans="1:26">
      <c r="A16" s="57">
        <v>11701000512</v>
      </c>
      <c r="B16" s="7" t="s">
        <v>330</v>
      </c>
      <c r="C16" s="7" t="s">
        <v>204</v>
      </c>
      <c r="D16" s="86">
        <v>16</v>
      </c>
      <c r="E16" s="138">
        <v>6.25</v>
      </c>
      <c r="F16" s="92" t="s">
        <v>272</v>
      </c>
      <c r="G16" s="8" t="s">
        <v>272</v>
      </c>
      <c r="H16" s="95">
        <v>7</v>
      </c>
      <c r="I16" s="92" t="s">
        <v>272</v>
      </c>
      <c r="J16" s="115" t="s">
        <v>272</v>
      </c>
      <c r="K16" s="126">
        <v>207</v>
      </c>
      <c r="M16" s="147"/>
      <c r="N16" s="147"/>
      <c r="O16" s="9" t="b">
        <v>0</v>
      </c>
    </row>
    <row r="17" spans="1:15">
      <c r="A17" s="57">
        <v>11511000645</v>
      </c>
      <c r="B17" s="7" t="s">
        <v>126</v>
      </c>
      <c r="C17" s="7" t="s">
        <v>8</v>
      </c>
      <c r="D17" s="86">
        <v>29</v>
      </c>
      <c r="E17" s="138">
        <v>3.448</v>
      </c>
      <c r="F17" s="92">
        <v>8</v>
      </c>
      <c r="G17" s="8">
        <v>1.7646200000000001</v>
      </c>
      <c r="H17" s="95">
        <v>8</v>
      </c>
      <c r="I17" s="92">
        <v>52</v>
      </c>
      <c r="J17" s="115">
        <v>82.6219071531727</v>
      </c>
      <c r="K17" s="126">
        <v>201</v>
      </c>
      <c r="M17" s="147"/>
      <c r="N17" s="147"/>
      <c r="O17" s="9" t="b">
        <v>1</v>
      </c>
    </row>
    <row r="18" spans="1:15">
      <c r="A18" s="57">
        <v>11511000652</v>
      </c>
      <c r="B18" s="7" t="s">
        <v>133</v>
      </c>
      <c r="C18" s="7" t="s">
        <v>8</v>
      </c>
      <c r="D18" s="86">
        <v>12</v>
      </c>
      <c r="E18" s="138">
        <v>8.3330000000000002</v>
      </c>
      <c r="F18" s="92">
        <v>3</v>
      </c>
      <c r="G18" s="8">
        <v>2.4999099999999999</v>
      </c>
      <c r="H18" s="95">
        <v>9</v>
      </c>
      <c r="I18" s="92">
        <v>37</v>
      </c>
      <c r="J18" s="115">
        <v>58.788664705142111</v>
      </c>
      <c r="K18" s="126">
        <v>195</v>
      </c>
      <c r="M18" s="147"/>
      <c r="N18" s="147"/>
      <c r="O18" s="9" t="b">
        <v>1</v>
      </c>
    </row>
    <row r="19" spans="1:15">
      <c r="A19" s="57">
        <v>10671000132</v>
      </c>
      <c r="B19" s="7" t="s">
        <v>317</v>
      </c>
      <c r="C19" s="7" t="s">
        <v>199</v>
      </c>
      <c r="D19" s="86">
        <v>14</v>
      </c>
      <c r="E19" s="138">
        <v>7.1420000000000003</v>
      </c>
      <c r="F19" s="92" t="s">
        <v>272</v>
      </c>
      <c r="G19" s="8" t="s">
        <v>272</v>
      </c>
      <c r="H19" s="95">
        <v>9</v>
      </c>
      <c r="I19" s="92" t="s">
        <v>272</v>
      </c>
      <c r="J19" s="115" t="s">
        <v>272</v>
      </c>
      <c r="K19" s="126">
        <v>195</v>
      </c>
      <c r="M19" s="147"/>
      <c r="N19" s="147"/>
      <c r="O19" s="9" t="b">
        <v>0</v>
      </c>
    </row>
    <row r="20" spans="1:15">
      <c r="A20" s="57">
        <v>11891101885</v>
      </c>
      <c r="B20" s="7" t="s">
        <v>326</v>
      </c>
      <c r="C20" s="7" t="s">
        <v>205</v>
      </c>
      <c r="D20" s="86">
        <v>65</v>
      </c>
      <c r="E20" s="138">
        <v>1.538</v>
      </c>
      <c r="F20" s="92" t="s">
        <v>272</v>
      </c>
      <c r="G20" s="8" t="s">
        <v>272</v>
      </c>
      <c r="H20" s="95">
        <v>9</v>
      </c>
      <c r="I20" s="92" t="s">
        <v>272</v>
      </c>
      <c r="J20" s="115" t="s">
        <v>272</v>
      </c>
      <c r="K20" s="126">
        <v>195</v>
      </c>
      <c r="M20" s="147"/>
      <c r="N20" s="147"/>
      <c r="O20" s="9" t="b">
        <v>0</v>
      </c>
    </row>
    <row r="21" spans="1:15">
      <c r="A21" s="57">
        <v>11511202971</v>
      </c>
      <c r="B21" s="7" t="s">
        <v>574</v>
      </c>
      <c r="C21" s="7" t="s">
        <v>180</v>
      </c>
      <c r="D21" s="86">
        <v>32</v>
      </c>
      <c r="E21" s="138">
        <v>3.125</v>
      </c>
      <c r="F21" s="92">
        <v>7</v>
      </c>
      <c r="G21" s="8">
        <v>1.8748800000000001</v>
      </c>
      <c r="H21" s="95">
        <v>9</v>
      </c>
      <c r="I21" s="92">
        <v>37</v>
      </c>
      <c r="J21" s="115">
        <v>58.788664705142111</v>
      </c>
      <c r="K21" s="126">
        <v>195</v>
      </c>
      <c r="M21" s="147"/>
      <c r="N21" s="147"/>
      <c r="O21" s="9" t="b">
        <v>1</v>
      </c>
    </row>
    <row r="22" spans="1:15">
      <c r="A22" s="57">
        <v>10181000653</v>
      </c>
      <c r="B22" s="7" t="s">
        <v>622</v>
      </c>
      <c r="C22" s="7" t="s">
        <v>353</v>
      </c>
      <c r="D22" s="86">
        <v>44</v>
      </c>
      <c r="E22" s="138">
        <v>2.2719999999999998</v>
      </c>
      <c r="F22" s="92" t="s">
        <v>272</v>
      </c>
      <c r="G22" s="8" t="s">
        <v>272</v>
      </c>
      <c r="H22" s="95">
        <v>13</v>
      </c>
      <c r="I22" s="92" t="s">
        <v>272</v>
      </c>
      <c r="J22" s="115" t="s">
        <v>272</v>
      </c>
      <c r="K22" s="126">
        <v>176</v>
      </c>
      <c r="M22" s="147"/>
      <c r="N22" s="147"/>
      <c r="O22" s="9" t="b">
        <v>0</v>
      </c>
    </row>
    <row r="23" spans="1:15">
      <c r="A23" s="57">
        <v>11511303690</v>
      </c>
      <c r="B23" s="7" t="s">
        <v>393</v>
      </c>
      <c r="C23" s="7" t="s">
        <v>20</v>
      </c>
      <c r="D23" s="86">
        <v>543</v>
      </c>
      <c r="E23" s="138">
        <v>0.184</v>
      </c>
      <c r="F23" s="92">
        <v>60</v>
      </c>
      <c r="G23" s="8">
        <v>0.43464000000000003</v>
      </c>
      <c r="H23" s="95">
        <v>13</v>
      </c>
      <c r="I23" s="92">
        <v>21.75</v>
      </c>
      <c r="J23" s="115">
        <v>34.558201549644345</v>
      </c>
      <c r="K23" s="126">
        <v>176</v>
      </c>
      <c r="M23" s="147"/>
      <c r="N23" s="147"/>
      <c r="O23" s="9" t="b">
        <v>1</v>
      </c>
    </row>
    <row r="24" spans="1:15">
      <c r="A24" s="57">
        <v>11511000478</v>
      </c>
      <c r="B24" s="7" t="s">
        <v>129</v>
      </c>
      <c r="C24" s="7" t="s">
        <v>12</v>
      </c>
      <c r="D24" s="86">
        <v>19</v>
      </c>
      <c r="E24" s="138">
        <v>5.2629999999999999</v>
      </c>
      <c r="F24" s="92">
        <v>4</v>
      </c>
      <c r="G24" s="8">
        <v>2.3075399999999999</v>
      </c>
      <c r="H24" s="95">
        <v>13</v>
      </c>
      <c r="I24" s="92">
        <v>21.75</v>
      </c>
      <c r="J24" s="115">
        <v>34.558201549644345</v>
      </c>
      <c r="K24" s="126">
        <v>176</v>
      </c>
      <c r="M24" s="147"/>
      <c r="N24" s="147"/>
      <c r="O24" s="9" t="b">
        <v>1</v>
      </c>
    </row>
    <row r="25" spans="1:15">
      <c r="A25" s="57">
        <v>11511000315</v>
      </c>
      <c r="B25" s="7" t="s">
        <v>131</v>
      </c>
      <c r="C25" s="7" t="s">
        <v>8</v>
      </c>
      <c r="D25" s="86">
        <v>30</v>
      </c>
      <c r="E25" s="138">
        <v>3.3330000000000002</v>
      </c>
      <c r="F25" s="92">
        <v>9</v>
      </c>
      <c r="G25" s="8">
        <v>1.6665000000000001</v>
      </c>
      <c r="H25" s="95">
        <v>13</v>
      </c>
      <c r="I25" s="92">
        <v>21.75</v>
      </c>
      <c r="J25" s="115">
        <v>34.558201549644345</v>
      </c>
      <c r="K25" s="126">
        <v>176</v>
      </c>
      <c r="M25" s="147"/>
      <c r="N25" s="147"/>
      <c r="O25" s="9" t="b">
        <v>1</v>
      </c>
    </row>
    <row r="26" spans="1:15">
      <c r="A26" s="57">
        <v>11511303279</v>
      </c>
      <c r="B26" s="7" t="s">
        <v>264</v>
      </c>
      <c r="C26" s="7" t="s">
        <v>8</v>
      </c>
      <c r="D26" s="86">
        <v>61</v>
      </c>
      <c r="E26" s="138">
        <v>1.639</v>
      </c>
      <c r="F26" s="92">
        <v>11</v>
      </c>
      <c r="G26" s="8">
        <v>1.49983</v>
      </c>
      <c r="H26" s="95">
        <v>17</v>
      </c>
      <c r="I26" s="92">
        <v>10.87</v>
      </c>
      <c r="J26" s="115">
        <v>17.27115636067283</v>
      </c>
      <c r="K26" s="126">
        <v>164</v>
      </c>
      <c r="M26" s="147"/>
      <c r="N26" s="147"/>
      <c r="O26" s="9" t="b">
        <v>1</v>
      </c>
    </row>
    <row r="27" spans="1:15">
      <c r="A27" s="57">
        <v>11511101222</v>
      </c>
      <c r="B27" s="7" t="s">
        <v>139</v>
      </c>
      <c r="C27" s="7" t="s">
        <v>8</v>
      </c>
      <c r="D27" s="86">
        <v>101</v>
      </c>
      <c r="E27" s="138">
        <v>0.99</v>
      </c>
      <c r="F27" s="92">
        <v>13</v>
      </c>
      <c r="G27" s="8">
        <v>1.3634500000000001</v>
      </c>
      <c r="H27" s="95">
        <v>17</v>
      </c>
      <c r="I27" s="92">
        <v>10.87</v>
      </c>
      <c r="J27" s="115">
        <v>17.27115636067283</v>
      </c>
      <c r="K27" s="126">
        <v>164</v>
      </c>
      <c r="M27" s="147"/>
      <c r="N27" s="147"/>
      <c r="O27" s="9" t="b">
        <v>1</v>
      </c>
    </row>
    <row r="28" spans="1:15">
      <c r="A28" s="57">
        <v>11511202629</v>
      </c>
      <c r="B28" s="7" t="s">
        <v>122</v>
      </c>
      <c r="C28" s="7" t="s">
        <v>8</v>
      </c>
      <c r="D28" s="86">
        <v>279</v>
      </c>
      <c r="E28" s="138">
        <v>0.35799999999999998</v>
      </c>
      <c r="F28" s="92">
        <v>49</v>
      </c>
      <c r="G28" s="8">
        <v>0.51705000000000001</v>
      </c>
      <c r="H28" s="95">
        <v>17</v>
      </c>
      <c r="I28" s="92">
        <v>10.87</v>
      </c>
      <c r="J28" s="115">
        <v>17.27115636067283</v>
      </c>
      <c r="K28" s="126">
        <v>164</v>
      </c>
      <c r="M28" s="147"/>
      <c r="N28" s="147"/>
      <c r="O28" s="9" t="b">
        <v>1</v>
      </c>
    </row>
    <row r="29" spans="1:15">
      <c r="A29" s="57">
        <v>11511000046</v>
      </c>
      <c r="B29" s="7" t="s">
        <v>138</v>
      </c>
      <c r="C29" s="7" t="s">
        <v>8</v>
      </c>
      <c r="D29" s="86">
        <v>59</v>
      </c>
      <c r="E29" s="138">
        <v>1.694</v>
      </c>
      <c r="F29" s="92">
        <v>14</v>
      </c>
      <c r="G29" s="8">
        <v>1.3041400000000001</v>
      </c>
      <c r="H29" s="95">
        <v>17</v>
      </c>
      <c r="I29" s="92">
        <v>10.87</v>
      </c>
      <c r="J29" s="115">
        <v>17.27115636067283</v>
      </c>
      <c r="K29" s="126">
        <v>164</v>
      </c>
      <c r="M29" s="147"/>
      <c r="N29" s="147"/>
      <c r="O29" s="9" t="b">
        <v>1</v>
      </c>
    </row>
    <row r="30" spans="1:15">
      <c r="A30" s="57" t="s">
        <v>645</v>
      </c>
      <c r="B30" s="7" t="s">
        <v>646</v>
      </c>
      <c r="C30" s="7" t="s">
        <v>647</v>
      </c>
      <c r="D30" s="86" t="s">
        <v>272</v>
      </c>
      <c r="E30" s="138" t="s">
        <v>272</v>
      </c>
      <c r="F30" s="92">
        <v>47</v>
      </c>
      <c r="G30" s="8">
        <v>0.53549999999999998</v>
      </c>
      <c r="H30" s="95">
        <v>17</v>
      </c>
      <c r="I30" s="92">
        <v>10.87</v>
      </c>
      <c r="J30" s="115">
        <v>17.27115636067283</v>
      </c>
      <c r="K30" s="126">
        <v>164</v>
      </c>
      <c r="M30" s="147"/>
      <c r="N30" s="147"/>
      <c r="O30" s="9" t="b">
        <v>1</v>
      </c>
    </row>
    <row r="31" spans="1:15">
      <c r="A31" s="57">
        <v>11511000749</v>
      </c>
      <c r="B31" s="7" t="s">
        <v>137</v>
      </c>
      <c r="C31" s="7" t="s">
        <v>12</v>
      </c>
      <c r="D31" s="86">
        <v>66</v>
      </c>
      <c r="E31" s="138">
        <v>1.5149999999999999</v>
      </c>
      <c r="F31" s="92">
        <v>12</v>
      </c>
      <c r="G31" s="8">
        <v>1.42835</v>
      </c>
      <c r="H31" s="95">
        <v>17</v>
      </c>
      <c r="I31" s="92">
        <v>10.87</v>
      </c>
      <c r="J31" s="115">
        <v>17.27115636067283</v>
      </c>
      <c r="K31" s="126">
        <v>164</v>
      </c>
      <c r="M31" s="147"/>
      <c r="N31" s="147"/>
      <c r="O31" s="9" t="b">
        <v>1</v>
      </c>
    </row>
    <row r="32" spans="1:15">
      <c r="A32" s="57">
        <v>10711101937</v>
      </c>
      <c r="B32" s="7" t="s">
        <v>355</v>
      </c>
      <c r="C32" s="7" t="s">
        <v>207</v>
      </c>
      <c r="D32" s="86">
        <v>124</v>
      </c>
      <c r="E32" s="138">
        <v>0.80600000000000005</v>
      </c>
      <c r="F32" s="92" t="s">
        <v>272</v>
      </c>
      <c r="G32" s="8" t="s">
        <v>272</v>
      </c>
      <c r="H32" s="95">
        <v>17</v>
      </c>
      <c r="I32" s="92" t="s">
        <v>272</v>
      </c>
      <c r="J32" s="115" t="s">
        <v>272</v>
      </c>
      <c r="K32" s="126">
        <v>164</v>
      </c>
      <c r="M32" s="147"/>
      <c r="N32" s="147"/>
      <c r="O32" s="9" t="b">
        <v>0</v>
      </c>
    </row>
    <row r="33" spans="1:15">
      <c r="A33" s="57">
        <v>10911000151</v>
      </c>
      <c r="B33" s="7" t="s">
        <v>228</v>
      </c>
      <c r="C33" s="7" t="s">
        <v>209</v>
      </c>
      <c r="D33" s="86">
        <v>54</v>
      </c>
      <c r="E33" s="138">
        <v>1.851</v>
      </c>
      <c r="F33" s="92" t="s">
        <v>272</v>
      </c>
      <c r="G33" s="8" t="s">
        <v>272</v>
      </c>
      <c r="H33" s="95">
        <v>17</v>
      </c>
      <c r="I33" s="92" t="s">
        <v>272</v>
      </c>
      <c r="J33" s="115" t="s">
        <v>272</v>
      </c>
      <c r="K33" s="126">
        <v>164</v>
      </c>
      <c r="M33" s="147"/>
      <c r="N33" s="147"/>
      <c r="O33" s="9" t="b">
        <v>0</v>
      </c>
    </row>
    <row r="34" spans="1:15">
      <c r="A34" s="57">
        <v>11511000620</v>
      </c>
      <c r="B34" s="7" t="s">
        <v>142</v>
      </c>
      <c r="C34" s="7" t="s">
        <v>8</v>
      </c>
      <c r="D34" s="86">
        <v>43</v>
      </c>
      <c r="E34" s="138">
        <v>2.3250000000000002</v>
      </c>
      <c r="F34" s="92">
        <v>16</v>
      </c>
      <c r="G34" s="8">
        <v>1.1997500000000001</v>
      </c>
      <c r="H34" s="95">
        <v>25</v>
      </c>
      <c r="I34" s="92">
        <v>2.87</v>
      </c>
      <c r="J34" s="115">
        <v>4.5600937217231854</v>
      </c>
      <c r="K34" s="126">
        <v>151</v>
      </c>
      <c r="M34" s="147"/>
      <c r="N34" s="147"/>
      <c r="O34" s="9" t="b">
        <v>1</v>
      </c>
    </row>
    <row r="35" spans="1:15">
      <c r="A35" s="57">
        <v>11511102197</v>
      </c>
      <c r="B35" s="7" t="s">
        <v>117</v>
      </c>
      <c r="C35" s="7" t="s">
        <v>8</v>
      </c>
      <c r="D35" s="86">
        <v>100</v>
      </c>
      <c r="E35" s="138">
        <v>1</v>
      </c>
      <c r="F35" s="92">
        <v>29</v>
      </c>
      <c r="G35" s="8">
        <v>0.78920999999999997</v>
      </c>
      <c r="H35" s="95">
        <v>25</v>
      </c>
      <c r="I35" s="92">
        <v>2.87</v>
      </c>
      <c r="J35" s="115">
        <v>4.5600937217231854</v>
      </c>
      <c r="K35" s="126">
        <v>151</v>
      </c>
      <c r="M35" s="147"/>
      <c r="N35" s="147"/>
      <c r="O35" s="9" t="b">
        <v>1</v>
      </c>
    </row>
    <row r="36" spans="1:15">
      <c r="A36" s="57">
        <v>11511101589</v>
      </c>
      <c r="B36" s="7" t="s">
        <v>160</v>
      </c>
      <c r="C36" s="7" t="s">
        <v>46</v>
      </c>
      <c r="D36" s="86">
        <v>78</v>
      </c>
      <c r="E36" s="138">
        <v>1.282</v>
      </c>
      <c r="F36" s="92">
        <v>22</v>
      </c>
      <c r="G36" s="8">
        <v>0.96747000000000005</v>
      </c>
      <c r="H36" s="95">
        <v>25</v>
      </c>
      <c r="I36" s="92">
        <v>2.87</v>
      </c>
      <c r="J36" s="115">
        <v>4.5600937217231854</v>
      </c>
      <c r="K36" s="126">
        <v>151</v>
      </c>
      <c r="M36" s="147"/>
      <c r="N36" s="147"/>
      <c r="O36" s="9" t="b">
        <v>1</v>
      </c>
    </row>
    <row r="37" spans="1:15">
      <c r="A37" s="57">
        <v>10181203000</v>
      </c>
      <c r="B37" s="7" t="s">
        <v>658</v>
      </c>
      <c r="C37" s="7" t="s">
        <v>353</v>
      </c>
      <c r="D37" s="86">
        <v>388</v>
      </c>
      <c r="E37" s="138">
        <v>0.25700000000000001</v>
      </c>
      <c r="F37" s="92" t="s">
        <v>272</v>
      </c>
      <c r="G37" s="8" t="s">
        <v>272</v>
      </c>
      <c r="H37" s="95">
        <v>25</v>
      </c>
      <c r="I37" s="92" t="s">
        <v>272</v>
      </c>
      <c r="J37" s="115" t="s">
        <v>272</v>
      </c>
      <c r="K37" s="126">
        <v>151</v>
      </c>
      <c r="M37" s="147"/>
      <c r="N37" s="147"/>
      <c r="O37" s="9" t="b">
        <v>0</v>
      </c>
    </row>
    <row r="38" spans="1:15">
      <c r="A38" s="57">
        <v>11511102202</v>
      </c>
      <c r="B38" s="7" t="s">
        <v>166</v>
      </c>
      <c r="C38" s="7" t="s">
        <v>8</v>
      </c>
      <c r="D38" s="86">
        <v>71</v>
      </c>
      <c r="E38" s="138">
        <v>1.4079999999999999</v>
      </c>
      <c r="F38" s="92">
        <v>25</v>
      </c>
      <c r="G38" s="8">
        <v>0.88205999999999996</v>
      </c>
      <c r="H38" s="95">
        <v>25</v>
      </c>
      <c r="I38" s="92">
        <v>2.87</v>
      </c>
      <c r="J38" s="115">
        <v>4.5600937217231854</v>
      </c>
      <c r="K38" s="126">
        <v>151</v>
      </c>
      <c r="M38" s="147"/>
      <c r="N38" s="147"/>
      <c r="O38" s="9" t="b">
        <v>1</v>
      </c>
    </row>
    <row r="39" spans="1:15">
      <c r="A39" s="57">
        <v>11511202966</v>
      </c>
      <c r="B39" s="7" t="s">
        <v>177</v>
      </c>
      <c r="C39" s="7" t="s">
        <v>46</v>
      </c>
      <c r="D39" s="86">
        <v>275</v>
      </c>
      <c r="E39" s="138">
        <v>0.36299999999999999</v>
      </c>
      <c r="F39" s="92">
        <v>28</v>
      </c>
      <c r="G39" s="8">
        <v>0.81050999999999995</v>
      </c>
      <c r="H39" s="95">
        <v>25</v>
      </c>
      <c r="I39" s="92">
        <v>2.87</v>
      </c>
      <c r="J39" s="115">
        <v>4.5600937217231854</v>
      </c>
      <c r="K39" s="126">
        <v>151</v>
      </c>
      <c r="M39" s="147"/>
      <c r="N39" s="147"/>
      <c r="O39" s="9" t="b">
        <v>1</v>
      </c>
    </row>
    <row r="40" spans="1:15">
      <c r="A40" s="57">
        <v>11511102193</v>
      </c>
      <c r="B40" s="7" t="s">
        <v>165</v>
      </c>
      <c r="C40" s="7" t="s">
        <v>8</v>
      </c>
      <c r="D40" s="86">
        <v>104</v>
      </c>
      <c r="E40" s="138">
        <v>0.96099999999999997</v>
      </c>
      <c r="F40" s="92">
        <v>34</v>
      </c>
      <c r="G40" s="8">
        <v>0.69735999999999998</v>
      </c>
      <c r="H40" s="95">
        <v>25</v>
      </c>
      <c r="I40" s="92">
        <v>2.87</v>
      </c>
      <c r="J40" s="115">
        <v>4.5600937217231854</v>
      </c>
      <c r="K40" s="126">
        <v>151</v>
      </c>
      <c r="M40" s="147"/>
      <c r="N40" s="147"/>
      <c r="O40" s="9" t="b">
        <v>1</v>
      </c>
    </row>
    <row r="41" spans="1:15">
      <c r="A41" s="57">
        <v>11511303588</v>
      </c>
      <c r="B41" s="7" t="s">
        <v>154</v>
      </c>
      <c r="C41" s="7" t="s">
        <v>29</v>
      </c>
      <c r="D41" s="86">
        <v>680</v>
      </c>
      <c r="E41" s="138">
        <v>0.14699999999999999</v>
      </c>
      <c r="F41" s="92">
        <v>21</v>
      </c>
      <c r="G41" s="8">
        <v>0.99968000000000001</v>
      </c>
      <c r="H41" s="95">
        <v>25</v>
      </c>
      <c r="I41" s="92">
        <v>2.87</v>
      </c>
      <c r="J41" s="115">
        <v>4.5600937217231854</v>
      </c>
      <c r="K41" s="126">
        <v>151</v>
      </c>
      <c r="M41" s="147"/>
      <c r="N41" s="147"/>
      <c r="O41" s="9" t="b">
        <v>1</v>
      </c>
    </row>
    <row r="42" spans="1:15">
      <c r="A42" s="57">
        <v>11891000314</v>
      </c>
      <c r="B42" s="7" t="s">
        <v>227</v>
      </c>
      <c r="C42" s="7" t="s">
        <v>207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>
        <v>33</v>
      </c>
      <c r="I42" s="92" t="s">
        <v>272</v>
      </c>
      <c r="J42" s="115" t="s">
        <v>272</v>
      </c>
      <c r="K42" s="126">
        <v>143</v>
      </c>
      <c r="M42" s="147"/>
      <c r="N42" s="147"/>
      <c r="O42" s="9" t="b">
        <v>0</v>
      </c>
    </row>
    <row r="43" spans="1:15">
      <c r="A43" s="57" t="s">
        <v>655</v>
      </c>
      <c r="B43" s="7" t="s">
        <v>656</v>
      </c>
      <c r="C43" s="7" t="s">
        <v>650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>
        <v>33</v>
      </c>
      <c r="I43" s="92" t="s">
        <v>272</v>
      </c>
      <c r="J43" s="115" t="s">
        <v>272</v>
      </c>
      <c r="K43" s="126">
        <v>143</v>
      </c>
      <c r="M43" s="147"/>
      <c r="N43" s="147"/>
      <c r="O43" s="9" t="b">
        <v>0</v>
      </c>
    </row>
    <row r="44" spans="1:15">
      <c r="A44" s="57" t="s">
        <v>651</v>
      </c>
      <c r="B44" s="7" t="s">
        <v>652</v>
      </c>
      <c r="C44" s="7" t="s">
        <v>650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>
        <v>33</v>
      </c>
      <c r="I44" s="92" t="s">
        <v>272</v>
      </c>
      <c r="J44" s="115" t="s">
        <v>272</v>
      </c>
      <c r="K44" s="126">
        <v>143</v>
      </c>
      <c r="M44" s="147"/>
      <c r="N44" s="147"/>
      <c r="O44" s="9" t="b">
        <v>0</v>
      </c>
    </row>
    <row r="45" spans="1:15">
      <c r="A45" s="57">
        <v>11511203135</v>
      </c>
      <c r="B45" s="7" t="s">
        <v>299</v>
      </c>
      <c r="C45" s="7" t="s">
        <v>8</v>
      </c>
      <c r="D45" s="86">
        <v>391</v>
      </c>
      <c r="E45" s="138">
        <v>0.255</v>
      </c>
      <c r="F45" s="92">
        <v>57</v>
      </c>
      <c r="G45" s="8">
        <v>0.45417999999999997</v>
      </c>
      <c r="H45" s="95">
        <v>36</v>
      </c>
      <c r="I45" s="92">
        <v>1</v>
      </c>
      <c r="J45" s="115">
        <v>1.5888828298687057</v>
      </c>
      <c r="K45" s="126">
        <v>140</v>
      </c>
      <c r="M45" s="147"/>
      <c r="N45" s="147"/>
      <c r="O45" s="9" t="b">
        <v>1</v>
      </c>
    </row>
    <row r="46" spans="1:15">
      <c r="A46" s="57" t="s">
        <v>663</v>
      </c>
      <c r="B46" s="7" t="s">
        <v>664</v>
      </c>
      <c r="C46" s="7" t="s">
        <v>647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>
        <v>36</v>
      </c>
      <c r="I46" s="92">
        <v>1</v>
      </c>
      <c r="J46" s="115">
        <v>1.5888828298687057</v>
      </c>
      <c r="K46" s="126">
        <v>140</v>
      </c>
      <c r="M46" s="147"/>
      <c r="N46" s="147"/>
      <c r="O46" s="9" t="b">
        <v>1</v>
      </c>
    </row>
    <row r="47" spans="1:15">
      <c r="A47" s="57">
        <v>11241000210</v>
      </c>
      <c r="B47" s="7" t="s">
        <v>665</v>
      </c>
      <c r="C47" s="7" t="s">
        <v>666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>
        <v>36</v>
      </c>
      <c r="I47" s="92" t="s">
        <v>272</v>
      </c>
      <c r="J47" s="115" t="s">
        <v>272</v>
      </c>
      <c r="K47" s="126">
        <v>140</v>
      </c>
      <c r="M47" s="147"/>
      <c r="N47" s="147"/>
      <c r="O47" s="9" t="b">
        <v>0</v>
      </c>
    </row>
    <row r="48" spans="1:15">
      <c r="A48" s="57" t="s">
        <v>653</v>
      </c>
      <c r="B48" s="7" t="s">
        <v>654</v>
      </c>
      <c r="C48" s="7" t="s">
        <v>650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>
        <v>39</v>
      </c>
      <c r="I48" s="92" t="s">
        <v>272</v>
      </c>
      <c r="J48" s="115" t="s">
        <v>272</v>
      </c>
      <c r="K48" s="126">
        <v>137</v>
      </c>
      <c r="M48" s="147"/>
      <c r="N48" s="147"/>
      <c r="O48" s="9" t="b">
        <v>0</v>
      </c>
    </row>
    <row r="49" spans="1:15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  <c r="M49" s="147"/>
      <c r="N49" s="147"/>
      <c r="O49" s="9" t="b">
        <v>0</v>
      </c>
    </row>
    <row r="50" spans="1:15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  <c r="M50" s="147"/>
      <c r="N50" s="147"/>
      <c r="O50" s="9" t="b">
        <v>0</v>
      </c>
    </row>
    <row r="51" spans="1:15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  <c r="M51" s="147"/>
      <c r="N51" s="147"/>
      <c r="O51" s="9" t="b">
        <v>0</v>
      </c>
    </row>
    <row r="52" spans="1:15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 t="b">
        <v>0</v>
      </c>
    </row>
    <row r="53" spans="1:15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 t="b">
        <v>0</v>
      </c>
    </row>
    <row r="54" spans="1:15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 t="b">
        <v>0</v>
      </c>
    </row>
    <row r="55" spans="1:15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 t="b">
        <v>0</v>
      </c>
    </row>
    <row r="56" spans="1:15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 t="b">
        <v>0</v>
      </c>
    </row>
    <row r="57" spans="1:15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901.78633892028279</v>
      </c>
    </row>
  </sheetData>
  <mergeCells count="3">
    <mergeCell ref="A1:A2"/>
    <mergeCell ref="B1:F2"/>
    <mergeCell ref="A3:C3"/>
  </mergeCells>
  <conditionalFormatting sqref="A10:C99">
    <cfRule type="expression" dxfId="11" priority="4">
      <formula>NOT($O10)</formula>
    </cfRule>
  </conditionalFormatting>
  <conditionalFormatting sqref="E10:E99">
    <cfRule type="cellIs" dxfId="10" priority="2" operator="lessThanOrEqual">
      <formula>$Z$6</formula>
    </cfRule>
  </conditionalFormatting>
  <conditionalFormatting sqref="G10:G99">
    <cfRule type="cellIs" dxfId="9" priority="1" operator="lessThanOrEqual">
      <formula>$Z$7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K47" sqref="K47:K51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26">
      <c r="A1" s="251">
        <v>41584</v>
      </c>
      <c r="B1" s="255" t="s">
        <v>670</v>
      </c>
      <c r="C1" s="255"/>
      <c r="D1" s="255"/>
      <c r="E1" s="255"/>
      <c r="F1" s="256"/>
      <c r="M1" s="147"/>
      <c r="N1" s="147"/>
      <c r="O1" s="100"/>
    </row>
    <row r="2" spans="1:26">
      <c r="A2" s="252"/>
      <c r="B2" s="257"/>
      <c r="C2" s="257"/>
      <c r="D2" s="257"/>
      <c r="E2" s="257"/>
      <c r="F2" s="258"/>
    </row>
    <row r="3" spans="1:26" ht="13.5" thickBot="1">
      <c r="A3" s="253" t="s">
        <v>271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26">
      <c r="A4" s="64" t="s">
        <v>32</v>
      </c>
      <c r="B4" s="51"/>
      <c r="C4" s="82"/>
      <c r="D4" s="90" t="s">
        <v>413</v>
      </c>
      <c r="E4" s="118">
        <v>175</v>
      </c>
      <c r="F4" s="120"/>
      <c r="G4" s="52"/>
      <c r="J4" s="11"/>
      <c r="K4" s="11"/>
      <c r="L4" s="12"/>
      <c r="M4" s="149"/>
      <c r="N4" s="149"/>
      <c r="O4" s="52"/>
    </row>
    <row r="5" spans="1:26">
      <c r="A5" s="64" t="s">
        <v>270</v>
      </c>
      <c r="B5" s="51"/>
      <c r="C5" s="82"/>
      <c r="D5" s="144">
        <v>0.72316736278816118</v>
      </c>
      <c r="E5" s="145">
        <v>0.54731725417439703</v>
      </c>
      <c r="F5" s="146">
        <v>1.7231673627881612</v>
      </c>
      <c r="G5" s="52"/>
      <c r="K5" s="11"/>
      <c r="L5" s="141"/>
      <c r="M5" s="150"/>
      <c r="N5" s="149"/>
      <c r="O5" s="98"/>
    </row>
    <row r="6" spans="1:26">
      <c r="A6" s="104" t="s">
        <v>255</v>
      </c>
      <c r="B6" s="105"/>
      <c r="C6" s="107"/>
      <c r="D6" s="108">
        <v>37</v>
      </c>
      <c r="E6" s="119">
        <v>6</v>
      </c>
      <c r="F6" s="121">
        <v>1</v>
      </c>
      <c r="G6" s="52"/>
      <c r="J6" s="54"/>
      <c r="K6" s="124"/>
      <c r="L6" s="142"/>
      <c r="M6" s="149"/>
      <c r="N6" s="149"/>
      <c r="O6" s="52"/>
      <c r="Z6">
        <v>1.298</v>
      </c>
    </row>
    <row r="7" spans="1:26" ht="13.5" thickBot="1">
      <c r="A7" s="111" t="s">
        <v>33</v>
      </c>
      <c r="B7" s="112"/>
      <c r="C7" s="112"/>
      <c r="D7" s="113"/>
      <c r="E7" s="113"/>
      <c r="F7" s="117">
        <v>1.7231673627881612</v>
      </c>
      <c r="J7" s="68"/>
      <c r="K7" s="53"/>
      <c r="M7" s="149"/>
      <c r="O7" s="99"/>
    </row>
    <row r="8" spans="1:26" ht="13.5" thickBot="1"/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26">
      <c r="A10" s="57">
        <v>10981000421</v>
      </c>
      <c r="B10" s="7" t="s">
        <v>313</v>
      </c>
      <c r="C10" s="7" t="s">
        <v>314</v>
      </c>
      <c r="D10" s="85">
        <v>6</v>
      </c>
      <c r="E10" s="137">
        <v>10</v>
      </c>
      <c r="F10" s="91" t="s">
        <v>272</v>
      </c>
      <c r="G10" s="133" t="s">
        <v>272</v>
      </c>
      <c r="H10" s="94">
        <v>1</v>
      </c>
      <c r="I10" s="91" t="s">
        <v>272</v>
      </c>
      <c r="J10" s="114" t="s">
        <v>272</v>
      </c>
      <c r="K10" s="125">
        <v>400</v>
      </c>
      <c r="M10" s="147"/>
      <c r="N10" s="147"/>
      <c r="O10" s="9" t="b">
        <v>0</v>
      </c>
    </row>
    <row r="11" spans="1:26">
      <c r="A11" s="57">
        <v>10981000804</v>
      </c>
      <c r="B11" s="7" t="s">
        <v>316</v>
      </c>
      <c r="C11" s="7" t="s">
        <v>314</v>
      </c>
      <c r="D11" s="86">
        <v>5</v>
      </c>
      <c r="E11" s="138">
        <v>10</v>
      </c>
      <c r="F11" s="92" t="s">
        <v>272</v>
      </c>
      <c r="G11" s="8" t="s">
        <v>272</v>
      </c>
      <c r="H11" s="95">
        <v>2</v>
      </c>
      <c r="I11" s="92" t="s">
        <v>272</v>
      </c>
      <c r="J11" s="115" t="s">
        <v>272</v>
      </c>
      <c r="K11" s="126">
        <v>350</v>
      </c>
      <c r="M11" s="147"/>
      <c r="N11" s="147"/>
      <c r="O11" s="9" t="b">
        <v>0</v>
      </c>
    </row>
    <row r="12" spans="1:26">
      <c r="A12" s="57">
        <v>10671000417</v>
      </c>
      <c r="B12" s="7" t="s">
        <v>198</v>
      </c>
      <c r="C12" s="7" t="s">
        <v>199</v>
      </c>
      <c r="D12" s="86">
        <v>1</v>
      </c>
      <c r="E12" s="138">
        <v>10</v>
      </c>
      <c r="F12" s="92" t="s">
        <v>272</v>
      </c>
      <c r="G12" s="8" t="s">
        <v>272</v>
      </c>
      <c r="H12" s="95">
        <v>3</v>
      </c>
      <c r="I12" s="92" t="s">
        <v>272</v>
      </c>
      <c r="J12" s="115" t="s">
        <v>272</v>
      </c>
      <c r="K12" s="126">
        <v>310</v>
      </c>
      <c r="M12" s="147"/>
      <c r="N12" s="147"/>
      <c r="O12" s="9" t="b">
        <v>0</v>
      </c>
    </row>
    <row r="13" spans="1:26">
      <c r="A13" s="57">
        <v>10411000436</v>
      </c>
      <c r="B13" s="7" t="s">
        <v>459</v>
      </c>
      <c r="C13" s="7" t="s">
        <v>310</v>
      </c>
      <c r="D13" s="86">
        <v>75</v>
      </c>
      <c r="E13" s="138">
        <v>1.333</v>
      </c>
      <c r="F13" s="92" t="s">
        <v>272</v>
      </c>
      <c r="G13" s="8" t="s">
        <v>272</v>
      </c>
      <c r="H13" s="95">
        <v>4</v>
      </c>
      <c r="I13" s="92" t="s">
        <v>272</v>
      </c>
      <c r="J13" s="115" t="s">
        <v>272</v>
      </c>
      <c r="K13" s="126">
        <v>280</v>
      </c>
      <c r="M13" s="147"/>
      <c r="N13" s="147"/>
      <c r="O13" s="9" t="b">
        <v>0</v>
      </c>
    </row>
    <row r="14" spans="1:26">
      <c r="A14" s="57">
        <v>11461000679</v>
      </c>
      <c r="B14" s="7" t="s">
        <v>208</v>
      </c>
      <c r="C14" s="7" t="s">
        <v>202</v>
      </c>
      <c r="D14" s="86">
        <v>2</v>
      </c>
      <c r="E14" s="138">
        <v>10</v>
      </c>
      <c r="F14" s="92" t="s">
        <v>272</v>
      </c>
      <c r="G14" s="8" t="s">
        <v>272</v>
      </c>
      <c r="H14" s="95">
        <v>5</v>
      </c>
      <c r="I14" s="92" t="s">
        <v>272</v>
      </c>
      <c r="J14" s="115" t="s">
        <v>272</v>
      </c>
      <c r="K14" s="126">
        <v>265</v>
      </c>
      <c r="M14" s="147"/>
      <c r="N14" s="147"/>
      <c r="O14" s="9" t="b">
        <v>0</v>
      </c>
    </row>
    <row r="15" spans="1:26">
      <c r="A15" s="57">
        <v>10411000279</v>
      </c>
      <c r="B15" s="7" t="s">
        <v>319</v>
      </c>
      <c r="C15" s="7" t="s">
        <v>310</v>
      </c>
      <c r="D15" s="86">
        <v>8</v>
      </c>
      <c r="E15" s="138">
        <v>10</v>
      </c>
      <c r="F15" s="92" t="s">
        <v>272</v>
      </c>
      <c r="G15" s="8" t="s">
        <v>272</v>
      </c>
      <c r="H15" s="95">
        <v>6</v>
      </c>
      <c r="I15" s="92" t="s">
        <v>272</v>
      </c>
      <c r="J15" s="115" t="s">
        <v>272</v>
      </c>
      <c r="K15" s="126">
        <v>250</v>
      </c>
      <c r="M15" s="147"/>
      <c r="N15" s="147"/>
      <c r="O15" s="9" t="b">
        <v>0</v>
      </c>
    </row>
    <row r="16" spans="1:26">
      <c r="A16" s="57">
        <v>10411000434</v>
      </c>
      <c r="B16" s="7" t="s">
        <v>462</v>
      </c>
      <c r="C16" s="7" t="s">
        <v>310</v>
      </c>
      <c r="D16" s="86">
        <v>86</v>
      </c>
      <c r="E16" s="138">
        <v>1.1619999999999999</v>
      </c>
      <c r="F16" s="92" t="s">
        <v>272</v>
      </c>
      <c r="G16" s="8" t="s">
        <v>272</v>
      </c>
      <c r="H16" s="95">
        <v>7</v>
      </c>
      <c r="I16" s="92" t="s">
        <v>272</v>
      </c>
      <c r="J16" s="115" t="s">
        <v>272</v>
      </c>
      <c r="K16" s="126">
        <v>240</v>
      </c>
      <c r="M16" s="147"/>
      <c r="N16" s="147"/>
      <c r="O16" s="9" t="b">
        <v>0</v>
      </c>
    </row>
    <row r="17" spans="1:15">
      <c r="A17" s="57">
        <v>10981000426</v>
      </c>
      <c r="B17" s="7" t="s">
        <v>671</v>
      </c>
      <c r="C17" s="7" t="s">
        <v>314</v>
      </c>
      <c r="D17" s="86">
        <v>37</v>
      </c>
      <c r="E17" s="138">
        <v>2.702</v>
      </c>
      <c r="F17" s="92" t="s">
        <v>272</v>
      </c>
      <c r="G17" s="8" t="s">
        <v>272</v>
      </c>
      <c r="H17" s="95">
        <v>8</v>
      </c>
      <c r="I17" s="92" t="s">
        <v>272</v>
      </c>
      <c r="J17" s="115" t="s">
        <v>272</v>
      </c>
      <c r="K17" s="126">
        <v>230</v>
      </c>
      <c r="M17" s="147"/>
      <c r="N17" s="147"/>
      <c r="O17" s="9" t="b">
        <v>0</v>
      </c>
    </row>
    <row r="18" spans="1:15">
      <c r="A18" s="57">
        <v>10981000367</v>
      </c>
      <c r="B18" s="7" t="s">
        <v>672</v>
      </c>
      <c r="C18" s="7" t="s">
        <v>314</v>
      </c>
      <c r="D18" s="86">
        <v>162</v>
      </c>
      <c r="E18" s="138">
        <v>0.61699999999999999</v>
      </c>
      <c r="F18" s="92" t="s">
        <v>272</v>
      </c>
      <c r="G18" s="8" t="s">
        <v>272</v>
      </c>
      <c r="H18" s="95">
        <v>9</v>
      </c>
      <c r="I18" s="92" t="s">
        <v>272</v>
      </c>
      <c r="J18" s="115" t="s">
        <v>272</v>
      </c>
      <c r="K18" s="126">
        <v>210</v>
      </c>
      <c r="M18" s="147"/>
      <c r="N18" s="147"/>
      <c r="O18" s="9" t="b">
        <v>0</v>
      </c>
    </row>
    <row r="19" spans="1:15">
      <c r="A19" s="57">
        <v>10671000150</v>
      </c>
      <c r="B19" s="7" t="s">
        <v>201</v>
      </c>
      <c r="C19" s="7" t="s">
        <v>199</v>
      </c>
      <c r="D19" s="86">
        <v>4</v>
      </c>
      <c r="E19" s="138">
        <v>10</v>
      </c>
      <c r="F19" s="92" t="s">
        <v>272</v>
      </c>
      <c r="G19" s="8" t="s">
        <v>272</v>
      </c>
      <c r="H19" s="95">
        <v>10</v>
      </c>
      <c r="I19" s="92" t="s">
        <v>272</v>
      </c>
      <c r="J19" s="115" t="s">
        <v>272</v>
      </c>
      <c r="K19" s="126">
        <v>205</v>
      </c>
      <c r="M19" s="147"/>
      <c r="N19" s="147"/>
      <c r="O19" s="9" t="b">
        <v>0</v>
      </c>
    </row>
    <row r="20" spans="1:15">
      <c r="A20" s="57">
        <v>11511102195</v>
      </c>
      <c r="B20" s="7" t="s">
        <v>134</v>
      </c>
      <c r="C20" s="7" t="s">
        <v>8</v>
      </c>
      <c r="D20" s="86">
        <v>11</v>
      </c>
      <c r="E20" s="138">
        <v>9.09</v>
      </c>
      <c r="F20" s="92">
        <v>2</v>
      </c>
      <c r="G20" s="8">
        <v>2.72716</v>
      </c>
      <c r="H20" s="95">
        <v>11</v>
      </c>
      <c r="I20" s="92">
        <v>46</v>
      </c>
      <c r="J20" s="115">
        <v>79.265698688255412</v>
      </c>
      <c r="K20" s="126">
        <v>200</v>
      </c>
      <c r="M20" s="147"/>
      <c r="N20" s="147"/>
      <c r="O20" s="9" t="b">
        <v>1</v>
      </c>
    </row>
    <row r="21" spans="1:15">
      <c r="A21" s="57">
        <v>11781000302</v>
      </c>
      <c r="B21" s="7" t="s">
        <v>673</v>
      </c>
      <c r="C21" s="7" t="s">
        <v>471</v>
      </c>
      <c r="D21" s="86">
        <v>196</v>
      </c>
      <c r="E21" s="138">
        <v>0.51</v>
      </c>
      <c r="F21" s="92" t="s">
        <v>272</v>
      </c>
      <c r="G21" s="8" t="s">
        <v>272</v>
      </c>
      <c r="H21" s="95">
        <v>12</v>
      </c>
      <c r="I21" s="92" t="s">
        <v>272</v>
      </c>
      <c r="J21" s="115" t="s">
        <v>272</v>
      </c>
      <c r="K21" s="126">
        <v>195</v>
      </c>
      <c r="M21" s="147"/>
      <c r="N21" s="147"/>
      <c r="O21" s="9" t="b">
        <v>0</v>
      </c>
    </row>
    <row r="22" spans="1:15">
      <c r="A22" s="57">
        <v>11701000512</v>
      </c>
      <c r="B22" s="7" t="s">
        <v>330</v>
      </c>
      <c r="C22" s="7" t="s">
        <v>204</v>
      </c>
      <c r="D22" s="86">
        <v>16</v>
      </c>
      <c r="E22" s="138">
        <v>6.25</v>
      </c>
      <c r="F22" s="92" t="s">
        <v>272</v>
      </c>
      <c r="G22" s="8" t="s">
        <v>272</v>
      </c>
      <c r="H22" s="95">
        <v>13</v>
      </c>
      <c r="I22" s="92" t="s">
        <v>272</v>
      </c>
      <c r="J22" s="115" t="s">
        <v>272</v>
      </c>
      <c r="K22" s="126">
        <v>190</v>
      </c>
      <c r="M22" s="147"/>
      <c r="N22" s="147"/>
      <c r="O22" s="9" t="b">
        <v>0</v>
      </c>
    </row>
    <row r="23" spans="1:15">
      <c r="A23" s="57">
        <v>11511000652</v>
      </c>
      <c r="B23" s="7" t="s">
        <v>133</v>
      </c>
      <c r="C23" s="7" t="s">
        <v>8</v>
      </c>
      <c r="D23" s="86">
        <v>12</v>
      </c>
      <c r="E23" s="138">
        <v>8.3330000000000002</v>
      </c>
      <c r="F23" s="92">
        <v>3</v>
      </c>
      <c r="G23" s="8">
        <v>2.49986</v>
      </c>
      <c r="H23" s="95">
        <v>14</v>
      </c>
      <c r="I23" s="92">
        <v>31</v>
      </c>
      <c r="J23" s="115">
        <v>53.418188246432997</v>
      </c>
      <c r="K23" s="126">
        <v>187</v>
      </c>
      <c r="M23" s="147"/>
      <c r="N23" s="147"/>
      <c r="O23" s="9" t="b">
        <v>1</v>
      </c>
    </row>
    <row r="24" spans="1:15">
      <c r="A24" s="57">
        <v>10411000405</v>
      </c>
      <c r="B24" s="7" t="s">
        <v>315</v>
      </c>
      <c r="C24" s="7" t="s">
        <v>310</v>
      </c>
      <c r="D24" s="86">
        <v>24</v>
      </c>
      <c r="E24" s="138">
        <v>4.1660000000000004</v>
      </c>
      <c r="F24" s="92" t="s">
        <v>272</v>
      </c>
      <c r="G24" s="8" t="s">
        <v>272</v>
      </c>
      <c r="H24" s="95">
        <v>15</v>
      </c>
      <c r="I24" s="92" t="s">
        <v>272</v>
      </c>
      <c r="J24" s="115" t="s">
        <v>272</v>
      </c>
      <c r="K24" s="126">
        <v>184</v>
      </c>
      <c r="M24" s="147"/>
      <c r="N24" s="147"/>
      <c r="O24" s="9" t="b">
        <v>0</v>
      </c>
    </row>
    <row r="25" spans="1:15">
      <c r="A25" s="57">
        <v>10981000196</v>
      </c>
      <c r="B25" s="7" t="s">
        <v>674</v>
      </c>
      <c r="C25" s="7" t="s">
        <v>314</v>
      </c>
      <c r="D25" s="86">
        <v>170</v>
      </c>
      <c r="E25" s="138">
        <v>0.58799999999999997</v>
      </c>
      <c r="F25" s="92" t="s">
        <v>272</v>
      </c>
      <c r="G25" s="8" t="s">
        <v>272</v>
      </c>
      <c r="H25" s="95">
        <v>16</v>
      </c>
      <c r="I25" s="92" t="s">
        <v>272</v>
      </c>
      <c r="J25" s="115" t="s">
        <v>272</v>
      </c>
      <c r="K25" s="126">
        <v>182</v>
      </c>
      <c r="M25" s="147"/>
      <c r="N25" s="147"/>
      <c r="O25" s="9" t="b">
        <v>0</v>
      </c>
    </row>
    <row r="26" spans="1:15">
      <c r="A26" s="57">
        <v>11511000725</v>
      </c>
      <c r="B26" s="7" t="s">
        <v>161</v>
      </c>
      <c r="C26" s="7" t="s">
        <v>8</v>
      </c>
      <c r="D26" s="86">
        <v>28</v>
      </c>
      <c r="E26" s="138">
        <v>3.5710000000000002</v>
      </c>
      <c r="F26" s="92">
        <v>5</v>
      </c>
      <c r="G26" s="8">
        <v>2.1426799999999999</v>
      </c>
      <c r="H26" s="95">
        <v>17</v>
      </c>
      <c r="I26" s="92">
        <v>22</v>
      </c>
      <c r="J26" s="115">
        <v>37.909681981339546</v>
      </c>
      <c r="K26" s="126">
        <v>180</v>
      </c>
      <c r="M26" s="147"/>
      <c r="N26" s="147"/>
      <c r="O26" s="9" t="b">
        <v>1</v>
      </c>
    </row>
    <row r="27" spans="1:15">
      <c r="A27" s="57">
        <v>11641000135</v>
      </c>
      <c r="B27" s="7" t="s">
        <v>469</v>
      </c>
      <c r="C27" s="7" t="s">
        <v>468</v>
      </c>
      <c r="D27" s="86">
        <v>98</v>
      </c>
      <c r="E27" s="138">
        <v>1.02</v>
      </c>
      <c r="F27" s="92" t="s">
        <v>272</v>
      </c>
      <c r="G27" s="8" t="s">
        <v>272</v>
      </c>
      <c r="H27" s="95">
        <v>18</v>
      </c>
      <c r="I27" s="92" t="s">
        <v>272</v>
      </c>
      <c r="J27" s="115" t="s">
        <v>272</v>
      </c>
      <c r="K27" s="126">
        <v>178</v>
      </c>
      <c r="M27" s="147"/>
      <c r="N27" s="147"/>
      <c r="O27" s="9" t="b">
        <v>0</v>
      </c>
    </row>
    <row r="28" spans="1:15">
      <c r="A28" s="57">
        <v>10181000653</v>
      </c>
      <c r="B28" s="7" t="s">
        <v>622</v>
      </c>
      <c r="C28" s="7" t="s">
        <v>353</v>
      </c>
      <c r="D28" s="86">
        <v>44</v>
      </c>
      <c r="E28" s="138">
        <v>2.2719999999999998</v>
      </c>
      <c r="F28" s="92" t="s">
        <v>272</v>
      </c>
      <c r="G28" s="8" t="s">
        <v>272</v>
      </c>
      <c r="H28" s="95">
        <v>19</v>
      </c>
      <c r="I28" s="92" t="s">
        <v>272</v>
      </c>
      <c r="J28" s="115" t="s">
        <v>272</v>
      </c>
      <c r="K28" s="126">
        <v>176</v>
      </c>
      <c r="M28" s="147"/>
      <c r="N28" s="147"/>
      <c r="O28" s="9" t="b">
        <v>0</v>
      </c>
    </row>
    <row r="29" spans="1:15">
      <c r="A29" s="57">
        <v>11781000724</v>
      </c>
      <c r="B29" s="7" t="s">
        <v>470</v>
      </c>
      <c r="C29" s="7" t="s">
        <v>471</v>
      </c>
      <c r="D29" s="86">
        <v>365</v>
      </c>
      <c r="E29" s="138">
        <v>0.27300000000000002</v>
      </c>
      <c r="F29" s="92" t="s">
        <v>272</v>
      </c>
      <c r="G29" s="8" t="s">
        <v>272</v>
      </c>
      <c r="H29" s="95">
        <v>20</v>
      </c>
      <c r="I29" s="92" t="s">
        <v>272</v>
      </c>
      <c r="J29" s="115" t="s">
        <v>272</v>
      </c>
      <c r="K29" s="126">
        <v>175</v>
      </c>
      <c r="M29" s="147"/>
      <c r="N29" s="147"/>
      <c r="O29" s="9" t="b">
        <v>0</v>
      </c>
    </row>
    <row r="30" spans="1:15">
      <c r="A30" s="57">
        <v>10271101577</v>
      </c>
      <c r="B30" s="7" t="s">
        <v>675</v>
      </c>
      <c r="C30" s="7" t="s">
        <v>415</v>
      </c>
      <c r="D30" s="86">
        <v>77</v>
      </c>
      <c r="E30" s="138">
        <v>1.298</v>
      </c>
      <c r="F30" s="92" t="s">
        <v>272</v>
      </c>
      <c r="G30" s="8" t="s">
        <v>272</v>
      </c>
      <c r="H30" s="95">
        <v>21</v>
      </c>
      <c r="I30" s="92" t="s">
        <v>272</v>
      </c>
      <c r="J30" s="115" t="s">
        <v>272</v>
      </c>
      <c r="K30" s="126">
        <v>174</v>
      </c>
      <c r="M30" s="147"/>
      <c r="N30" s="147"/>
      <c r="O30" s="9" t="b">
        <v>0</v>
      </c>
    </row>
    <row r="31" spans="1:15">
      <c r="A31" s="57">
        <v>10911000230</v>
      </c>
      <c r="B31" s="7" t="s">
        <v>211</v>
      </c>
      <c r="C31" s="7" t="s">
        <v>209</v>
      </c>
      <c r="D31" s="86">
        <v>18</v>
      </c>
      <c r="E31" s="138">
        <v>5.5549999999999997</v>
      </c>
      <c r="F31" s="92" t="s">
        <v>272</v>
      </c>
      <c r="G31" s="8" t="s">
        <v>272</v>
      </c>
      <c r="H31" s="95">
        <v>22</v>
      </c>
      <c r="I31" s="92" t="s">
        <v>272</v>
      </c>
      <c r="J31" s="115" t="s">
        <v>272</v>
      </c>
      <c r="K31" s="126">
        <v>173</v>
      </c>
      <c r="M31" s="147"/>
      <c r="N31" s="147"/>
      <c r="O31" s="9" t="b">
        <v>0</v>
      </c>
    </row>
    <row r="32" spans="1:15">
      <c r="A32" s="57">
        <v>11811000634</v>
      </c>
      <c r="B32" s="7" t="s">
        <v>676</v>
      </c>
      <c r="C32" s="7" t="s">
        <v>321</v>
      </c>
      <c r="D32" s="86">
        <v>97</v>
      </c>
      <c r="E32" s="138">
        <v>1.03</v>
      </c>
      <c r="F32" s="92" t="s">
        <v>272</v>
      </c>
      <c r="G32" s="8" t="s">
        <v>272</v>
      </c>
      <c r="H32" s="95">
        <v>23</v>
      </c>
      <c r="I32" s="92" t="s">
        <v>272</v>
      </c>
      <c r="J32" s="115" t="s">
        <v>272</v>
      </c>
      <c r="K32" s="126">
        <v>172</v>
      </c>
      <c r="M32" s="147"/>
      <c r="N32" s="147"/>
      <c r="O32" s="9" t="b">
        <v>0</v>
      </c>
    </row>
    <row r="33" spans="1:15">
      <c r="A33" s="57">
        <v>10671000132</v>
      </c>
      <c r="B33" s="7" t="s">
        <v>317</v>
      </c>
      <c r="C33" s="7" t="s">
        <v>199</v>
      </c>
      <c r="D33" s="86">
        <v>14</v>
      </c>
      <c r="E33" s="138">
        <v>7.1420000000000003</v>
      </c>
      <c r="F33" s="92" t="s">
        <v>272</v>
      </c>
      <c r="G33" s="8" t="s">
        <v>272</v>
      </c>
      <c r="H33" s="95">
        <v>24</v>
      </c>
      <c r="I33" s="92" t="s">
        <v>272</v>
      </c>
      <c r="J33" s="115" t="s">
        <v>272</v>
      </c>
      <c r="K33" s="126">
        <v>171</v>
      </c>
      <c r="M33" s="147"/>
      <c r="N33" s="147"/>
      <c r="O33" s="9" t="b">
        <v>0</v>
      </c>
    </row>
    <row r="34" spans="1:15">
      <c r="A34" s="57">
        <v>11511000315</v>
      </c>
      <c r="B34" s="7" t="s">
        <v>131</v>
      </c>
      <c r="C34" s="7" t="s">
        <v>8</v>
      </c>
      <c r="D34" s="86">
        <v>30</v>
      </c>
      <c r="E34" s="138">
        <v>3.3330000000000002</v>
      </c>
      <c r="F34" s="92">
        <v>9</v>
      </c>
      <c r="G34" s="8">
        <v>1.6664099999999999</v>
      </c>
      <c r="H34" s="95">
        <v>25</v>
      </c>
      <c r="I34" s="92">
        <v>11</v>
      </c>
      <c r="J34" s="115">
        <v>18.954840990669773</v>
      </c>
      <c r="K34" s="126">
        <v>170</v>
      </c>
      <c r="M34" s="147"/>
      <c r="N34" s="147"/>
      <c r="O34" s="9" t="b">
        <v>1</v>
      </c>
    </row>
    <row r="35" spans="1:15">
      <c r="A35" s="57">
        <v>10271000711</v>
      </c>
      <c r="B35" s="7" t="s">
        <v>677</v>
      </c>
      <c r="C35" s="7" t="s">
        <v>415</v>
      </c>
      <c r="D35" s="86">
        <v>246</v>
      </c>
      <c r="E35" s="138">
        <v>0.40600000000000003</v>
      </c>
      <c r="F35" s="92" t="s">
        <v>272</v>
      </c>
      <c r="G35" s="8" t="s">
        <v>272</v>
      </c>
      <c r="H35" s="95">
        <v>26</v>
      </c>
      <c r="I35" s="92" t="s">
        <v>272</v>
      </c>
      <c r="J35" s="115" t="s">
        <v>272</v>
      </c>
      <c r="K35" s="126">
        <v>169</v>
      </c>
      <c r="M35" s="147"/>
      <c r="N35" s="147"/>
      <c r="O35" s="9" t="b">
        <v>0</v>
      </c>
    </row>
    <row r="36" spans="1:15">
      <c r="A36" s="57">
        <v>11641101797</v>
      </c>
      <c r="B36" s="7" t="s">
        <v>678</v>
      </c>
      <c r="C36" s="7" t="s">
        <v>468</v>
      </c>
      <c r="D36" s="86">
        <v>125</v>
      </c>
      <c r="E36" s="138">
        <v>0.8</v>
      </c>
      <c r="F36" s="92" t="s">
        <v>272</v>
      </c>
      <c r="G36" s="8" t="s">
        <v>272</v>
      </c>
      <c r="H36" s="95">
        <v>27</v>
      </c>
      <c r="I36" s="92" t="s">
        <v>272</v>
      </c>
      <c r="J36" s="115" t="s">
        <v>272</v>
      </c>
      <c r="K36" s="126">
        <v>168</v>
      </c>
      <c r="M36" s="147"/>
      <c r="N36" s="147"/>
      <c r="O36" s="9" t="b">
        <v>0</v>
      </c>
    </row>
    <row r="37" spans="1:15">
      <c r="A37" s="57">
        <v>11511000645</v>
      </c>
      <c r="B37" s="7" t="s">
        <v>126</v>
      </c>
      <c r="C37" s="7" t="s">
        <v>8</v>
      </c>
      <c r="D37" s="86">
        <v>29</v>
      </c>
      <c r="E37" s="138">
        <v>3.448</v>
      </c>
      <c r="F37" s="92">
        <v>8</v>
      </c>
      <c r="G37" s="8">
        <v>1.7644200000000001</v>
      </c>
      <c r="H37" s="95">
        <v>28</v>
      </c>
      <c r="I37" s="92">
        <v>8</v>
      </c>
      <c r="J37" s="115">
        <v>13.785338902305289</v>
      </c>
      <c r="K37" s="126">
        <v>167</v>
      </c>
      <c r="M37" s="147"/>
      <c r="N37" s="147"/>
      <c r="O37" s="9" t="b">
        <v>1</v>
      </c>
    </row>
    <row r="38" spans="1:15">
      <c r="A38" s="57">
        <v>11781000764</v>
      </c>
      <c r="B38" s="7" t="s">
        <v>477</v>
      </c>
      <c r="C38" s="7" t="s">
        <v>471</v>
      </c>
      <c r="D38" s="86">
        <v>377</v>
      </c>
      <c r="E38" s="138">
        <v>0.26500000000000001</v>
      </c>
      <c r="F38" s="92" t="s">
        <v>272</v>
      </c>
      <c r="G38" s="8" t="s">
        <v>272</v>
      </c>
      <c r="H38" s="95">
        <v>29</v>
      </c>
      <c r="I38" s="92" t="s">
        <v>272</v>
      </c>
      <c r="J38" s="115" t="s">
        <v>272</v>
      </c>
      <c r="K38" s="126">
        <v>166</v>
      </c>
      <c r="M38" s="147"/>
      <c r="N38" s="147"/>
      <c r="O38" s="9" t="b">
        <v>0</v>
      </c>
    </row>
    <row r="39" spans="1:15">
      <c r="A39" s="57">
        <v>11191101951</v>
      </c>
      <c r="B39" s="7" t="s">
        <v>679</v>
      </c>
      <c r="C39" s="7" t="s">
        <v>680</v>
      </c>
      <c r="D39" s="86">
        <v>147</v>
      </c>
      <c r="E39" s="138">
        <v>0.68</v>
      </c>
      <c r="F39" s="92" t="s">
        <v>272</v>
      </c>
      <c r="G39" s="8" t="s">
        <v>272</v>
      </c>
      <c r="H39" s="95">
        <v>30</v>
      </c>
      <c r="I39" s="92" t="s">
        <v>272</v>
      </c>
      <c r="J39" s="115" t="s">
        <v>272</v>
      </c>
      <c r="K39" s="126">
        <v>165</v>
      </c>
      <c r="M39" s="147"/>
      <c r="N39" s="147"/>
      <c r="O39" s="9" t="b">
        <v>0</v>
      </c>
    </row>
    <row r="40" spans="1:15">
      <c r="A40" s="57">
        <v>10401102031</v>
      </c>
      <c r="B40" s="7" t="s">
        <v>681</v>
      </c>
      <c r="C40" s="7" t="s">
        <v>481</v>
      </c>
      <c r="D40" s="86">
        <v>121</v>
      </c>
      <c r="E40" s="138">
        <v>0.82599999999999996</v>
      </c>
      <c r="F40" s="92" t="s">
        <v>272</v>
      </c>
      <c r="G40" s="8" t="s">
        <v>272</v>
      </c>
      <c r="H40" s="95">
        <v>31</v>
      </c>
      <c r="I40" s="92" t="s">
        <v>272</v>
      </c>
      <c r="J40" s="115" t="s">
        <v>272</v>
      </c>
      <c r="K40" s="126">
        <v>164</v>
      </c>
      <c r="M40" s="147"/>
      <c r="N40" s="147"/>
      <c r="O40" s="9" t="b">
        <v>0</v>
      </c>
    </row>
    <row r="41" spans="1:15">
      <c r="A41" s="57">
        <v>11911101312</v>
      </c>
      <c r="B41" s="7" t="s">
        <v>682</v>
      </c>
      <c r="C41" s="7" t="s">
        <v>683</v>
      </c>
      <c r="D41" s="86">
        <v>133</v>
      </c>
      <c r="E41" s="138">
        <v>0.751</v>
      </c>
      <c r="F41" s="92" t="s">
        <v>272</v>
      </c>
      <c r="G41" s="8" t="s">
        <v>272</v>
      </c>
      <c r="H41" s="95">
        <v>32</v>
      </c>
      <c r="I41" s="92" t="s">
        <v>272</v>
      </c>
      <c r="J41" s="115" t="s">
        <v>272</v>
      </c>
      <c r="K41" s="126">
        <v>163</v>
      </c>
      <c r="M41" s="147"/>
      <c r="N41" s="147"/>
      <c r="O41" s="9" t="b">
        <v>0</v>
      </c>
    </row>
    <row r="42" spans="1:15">
      <c r="A42" s="57">
        <v>10711000746</v>
      </c>
      <c r="B42" s="7" t="s">
        <v>231</v>
      </c>
      <c r="C42" s="7" t="s">
        <v>207</v>
      </c>
      <c r="D42" s="86">
        <v>173</v>
      </c>
      <c r="E42" s="138">
        <v>0.57799999999999996</v>
      </c>
      <c r="F42" s="92" t="s">
        <v>272</v>
      </c>
      <c r="G42" s="8" t="s">
        <v>272</v>
      </c>
      <c r="H42" s="95">
        <v>33</v>
      </c>
      <c r="I42" s="92" t="s">
        <v>272</v>
      </c>
      <c r="J42" s="115" t="s">
        <v>272</v>
      </c>
      <c r="K42" s="126">
        <v>162</v>
      </c>
      <c r="M42" s="147"/>
      <c r="N42" s="147"/>
      <c r="O42" s="9" t="b">
        <v>0</v>
      </c>
    </row>
    <row r="43" spans="1:15">
      <c r="A43" s="57">
        <v>10871000644</v>
      </c>
      <c r="B43" s="7" t="s">
        <v>684</v>
      </c>
      <c r="C43" s="7" t="s">
        <v>650</v>
      </c>
      <c r="D43" s="86">
        <v>241</v>
      </c>
      <c r="E43" s="138">
        <v>0.41399999999999998</v>
      </c>
      <c r="F43" s="92" t="s">
        <v>272</v>
      </c>
      <c r="G43" s="8" t="s">
        <v>272</v>
      </c>
      <c r="H43" s="95">
        <v>34</v>
      </c>
      <c r="I43" s="92" t="s">
        <v>272</v>
      </c>
      <c r="J43" s="115" t="s">
        <v>272</v>
      </c>
      <c r="K43" s="126">
        <v>161</v>
      </c>
      <c r="M43" s="147"/>
      <c r="N43" s="147"/>
      <c r="O43" s="9" t="b">
        <v>0</v>
      </c>
    </row>
    <row r="44" spans="1:15">
      <c r="A44" s="57">
        <v>10871102224</v>
      </c>
      <c r="B44" s="7" t="s">
        <v>685</v>
      </c>
      <c r="C44" s="7" t="s">
        <v>650</v>
      </c>
      <c r="D44" s="86">
        <v>228</v>
      </c>
      <c r="E44" s="138">
        <v>0.438</v>
      </c>
      <c r="F44" s="92" t="s">
        <v>272</v>
      </c>
      <c r="G44" s="8" t="s">
        <v>272</v>
      </c>
      <c r="H44" s="95">
        <v>35</v>
      </c>
      <c r="I44" s="92" t="s">
        <v>272</v>
      </c>
      <c r="J44" s="115" t="s">
        <v>272</v>
      </c>
      <c r="K44" s="126">
        <v>160</v>
      </c>
      <c r="M44" s="147"/>
      <c r="N44" s="147"/>
      <c r="O44" s="9" t="b">
        <v>0</v>
      </c>
    </row>
    <row r="45" spans="1:15">
      <c r="A45" s="57">
        <v>10081101961</v>
      </c>
      <c r="B45" s="7" t="s">
        <v>336</v>
      </c>
      <c r="C45" s="7" t="s">
        <v>337</v>
      </c>
      <c r="D45" s="86">
        <v>64</v>
      </c>
      <c r="E45" s="138">
        <v>1.5620000000000001</v>
      </c>
      <c r="F45" s="92" t="s">
        <v>272</v>
      </c>
      <c r="G45" s="8" t="s">
        <v>272</v>
      </c>
      <c r="H45" s="95">
        <v>36</v>
      </c>
      <c r="I45" s="92" t="s">
        <v>272</v>
      </c>
      <c r="J45" s="115" t="s">
        <v>272</v>
      </c>
      <c r="K45" s="126">
        <v>159</v>
      </c>
      <c r="M45" s="147"/>
      <c r="N45" s="147"/>
      <c r="O45" s="9" t="b">
        <v>0</v>
      </c>
    </row>
    <row r="46" spans="1:15">
      <c r="A46" s="57">
        <v>11511101589</v>
      </c>
      <c r="B46" s="7" t="s">
        <v>160</v>
      </c>
      <c r="C46" s="7" t="s">
        <v>46</v>
      </c>
      <c r="D46" s="86">
        <v>78</v>
      </c>
      <c r="E46" s="138">
        <v>1.282</v>
      </c>
      <c r="F46" s="92">
        <v>21</v>
      </c>
      <c r="G46" s="8">
        <v>0.99963000000000002</v>
      </c>
      <c r="H46" s="95">
        <v>37</v>
      </c>
      <c r="I46" s="92">
        <v>1</v>
      </c>
      <c r="J46" s="115">
        <v>1.7231673627881612</v>
      </c>
      <c r="K46" s="126">
        <v>158</v>
      </c>
      <c r="M46" s="147"/>
      <c r="N46" s="147"/>
      <c r="O46" s="9" t="b">
        <v>1</v>
      </c>
    </row>
    <row r="47" spans="1:15">
      <c r="A47" s="57" t="s">
        <v>689</v>
      </c>
      <c r="B47" s="7" t="s">
        <v>690</v>
      </c>
      <c r="C47" s="7" t="s">
        <v>691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>
        <v>38</v>
      </c>
      <c r="I47" s="92" t="s">
        <v>272</v>
      </c>
      <c r="J47" s="115" t="s">
        <v>272</v>
      </c>
      <c r="K47" s="126">
        <v>157</v>
      </c>
      <c r="M47" s="147"/>
      <c r="N47" s="147"/>
      <c r="O47" s="9" t="b">
        <v>0</v>
      </c>
    </row>
    <row r="48" spans="1:15">
      <c r="A48" s="57">
        <v>10931000351</v>
      </c>
      <c r="B48" s="7" t="s">
        <v>478</v>
      </c>
      <c r="C48" s="7" t="s">
        <v>479</v>
      </c>
      <c r="D48" s="86">
        <v>52</v>
      </c>
      <c r="E48" s="138">
        <v>1.923</v>
      </c>
      <c r="F48" s="92" t="s">
        <v>272</v>
      </c>
      <c r="G48" s="8" t="s">
        <v>272</v>
      </c>
      <c r="H48" s="95">
        <v>39</v>
      </c>
      <c r="I48" s="92" t="s">
        <v>272</v>
      </c>
      <c r="J48" s="115" t="s">
        <v>272</v>
      </c>
      <c r="K48" s="126">
        <v>156</v>
      </c>
      <c r="M48" s="147"/>
      <c r="N48" s="147"/>
      <c r="O48" s="9" t="b">
        <v>0</v>
      </c>
    </row>
    <row r="49" spans="1:15">
      <c r="A49" s="57" t="s">
        <v>692</v>
      </c>
      <c r="B49" s="7" t="s">
        <v>693</v>
      </c>
      <c r="C49" s="7" t="s">
        <v>694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>
        <v>40</v>
      </c>
      <c r="I49" s="92" t="s">
        <v>272</v>
      </c>
      <c r="J49" s="115" t="s">
        <v>272</v>
      </c>
      <c r="K49" s="126">
        <v>155</v>
      </c>
      <c r="M49" s="147"/>
      <c r="N49" s="147"/>
      <c r="O49" s="9" t="b">
        <v>0</v>
      </c>
    </row>
    <row r="50" spans="1:15">
      <c r="A50" s="57">
        <v>11641101782</v>
      </c>
      <c r="B50" s="7" t="s">
        <v>686</v>
      </c>
      <c r="C50" s="7" t="s">
        <v>468</v>
      </c>
      <c r="D50" s="86">
        <v>159</v>
      </c>
      <c r="E50" s="138">
        <v>0.628</v>
      </c>
      <c r="F50" s="92" t="s">
        <v>272</v>
      </c>
      <c r="G50" s="8" t="s">
        <v>272</v>
      </c>
      <c r="H50" s="95">
        <v>41</v>
      </c>
      <c r="I50" s="92" t="s">
        <v>272</v>
      </c>
      <c r="J50" s="115" t="s">
        <v>272</v>
      </c>
      <c r="K50" s="126">
        <v>154</v>
      </c>
      <c r="M50" s="147"/>
      <c r="N50" s="147"/>
      <c r="O50" s="9" t="b">
        <v>0</v>
      </c>
    </row>
    <row r="51" spans="1:15">
      <c r="A51" s="57">
        <v>10851303381</v>
      </c>
      <c r="B51" s="7" t="s">
        <v>687</v>
      </c>
      <c r="C51" s="7" t="s">
        <v>688</v>
      </c>
      <c r="D51" s="86">
        <v>500</v>
      </c>
      <c r="E51" s="138">
        <v>0.2</v>
      </c>
      <c r="F51" s="92" t="s">
        <v>272</v>
      </c>
      <c r="G51" s="8" t="s">
        <v>272</v>
      </c>
      <c r="H51" s="95">
        <v>42</v>
      </c>
      <c r="I51" s="92" t="s">
        <v>272</v>
      </c>
      <c r="J51" s="115" t="s">
        <v>272</v>
      </c>
      <c r="K51" s="126">
        <v>153</v>
      </c>
      <c r="M51" s="147"/>
      <c r="N51" s="147"/>
      <c r="O51" s="9" t="b">
        <v>0</v>
      </c>
    </row>
    <row r="52" spans="1:15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 t="b">
        <v>0</v>
      </c>
    </row>
    <row r="53" spans="1:15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 t="b">
        <v>0</v>
      </c>
    </row>
    <row r="54" spans="1:15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 t="b">
        <v>0</v>
      </c>
    </row>
    <row r="55" spans="1:15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 t="b">
        <v>0</v>
      </c>
    </row>
    <row r="56" spans="1:15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 t="b">
        <v>0</v>
      </c>
    </row>
    <row r="57" spans="1:15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205.05691617179116</v>
      </c>
    </row>
  </sheetData>
  <mergeCells count="3">
    <mergeCell ref="A1:A2"/>
    <mergeCell ref="B1:F2"/>
    <mergeCell ref="A3:C3"/>
  </mergeCells>
  <conditionalFormatting sqref="A10:C99">
    <cfRule type="expression" dxfId="8" priority="4">
      <formula>NOT($O10)</formula>
    </cfRule>
  </conditionalFormatting>
  <conditionalFormatting sqref="E10:E99">
    <cfRule type="cellIs" dxfId="7" priority="2" operator="lessThanOrEqual">
      <formula>$Z$6</formula>
    </cfRule>
  </conditionalFormatting>
  <conditionalFormatting sqref="G10:G99">
    <cfRule type="cellIs" dxfId="6" priority="1" operator="lessThanOrEqual">
      <formula>$Z$7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Z6" sqref="Z6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26">
      <c r="A1" s="251">
        <v>41585</v>
      </c>
      <c r="B1" s="255" t="s">
        <v>670</v>
      </c>
      <c r="C1" s="255"/>
      <c r="D1" s="255"/>
      <c r="E1" s="255"/>
      <c r="F1" s="256"/>
      <c r="M1" s="147"/>
      <c r="N1" s="147"/>
      <c r="O1" s="100"/>
    </row>
    <row r="2" spans="1:26">
      <c r="A2" s="252"/>
      <c r="B2" s="257"/>
      <c r="C2" s="257"/>
      <c r="D2" s="257"/>
      <c r="E2" s="257"/>
      <c r="F2" s="258"/>
    </row>
    <row r="3" spans="1:26" ht="13.5" thickBot="1">
      <c r="A3" s="253" t="s">
        <v>274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26">
      <c r="A4" s="64" t="s">
        <v>32</v>
      </c>
      <c r="B4" s="51"/>
      <c r="C4" s="82"/>
      <c r="D4" s="90" t="s">
        <v>413</v>
      </c>
      <c r="E4" s="118">
        <v>175</v>
      </c>
      <c r="F4" s="120"/>
      <c r="G4" s="52"/>
      <c r="J4" s="11"/>
      <c r="K4" s="11"/>
      <c r="L4" s="12"/>
      <c r="M4" s="149"/>
      <c r="N4" s="149"/>
      <c r="O4" s="52"/>
    </row>
    <row r="5" spans="1:26">
      <c r="A5" s="64" t="s">
        <v>270</v>
      </c>
      <c r="B5" s="51"/>
      <c r="C5" s="82"/>
      <c r="D5" s="144">
        <v>0.88350102171060119</v>
      </c>
      <c r="E5" s="145">
        <v>0.64010575139146575</v>
      </c>
      <c r="F5" s="146">
        <v>1.8835010217106012</v>
      </c>
      <c r="G5" s="52"/>
      <c r="K5" s="11"/>
      <c r="L5" s="141"/>
      <c r="M5" s="150"/>
      <c r="N5" s="149"/>
      <c r="O5" s="98"/>
    </row>
    <row r="6" spans="1:26">
      <c r="A6" s="104" t="s">
        <v>255</v>
      </c>
      <c r="B6" s="105"/>
      <c r="C6" s="107"/>
      <c r="D6" s="108">
        <v>36</v>
      </c>
      <c r="E6" s="119">
        <v>6</v>
      </c>
      <c r="F6" s="121">
        <v>1</v>
      </c>
      <c r="G6" s="52"/>
      <c r="J6" s="54"/>
      <c r="K6" s="124"/>
      <c r="L6" s="142"/>
      <c r="M6" s="149"/>
      <c r="N6" s="149"/>
      <c r="O6" s="52"/>
      <c r="Z6">
        <v>2.4390000000000001</v>
      </c>
    </row>
    <row r="7" spans="1:26" ht="13.5" thickBot="1">
      <c r="A7" s="111" t="s">
        <v>33</v>
      </c>
      <c r="B7" s="112"/>
      <c r="C7" s="112"/>
      <c r="D7" s="113"/>
      <c r="E7" s="113"/>
      <c r="F7" s="117">
        <v>1.8835010217106012</v>
      </c>
      <c r="J7" s="68"/>
      <c r="K7" s="53"/>
      <c r="M7" s="149"/>
      <c r="O7" s="99"/>
    </row>
    <row r="8" spans="1:26" ht="13.5" thickBot="1"/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26">
      <c r="A10" s="57">
        <v>10411000792</v>
      </c>
      <c r="B10" s="7" t="s">
        <v>311</v>
      </c>
      <c r="C10" s="7" t="s">
        <v>310</v>
      </c>
      <c r="D10" s="85">
        <v>3</v>
      </c>
      <c r="E10" s="137">
        <v>10</v>
      </c>
      <c r="F10" s="91" t="s">
        <v>272</v>
      </c>
      <c r="G10" s="133" t="s">
        <v>272</v>
      </c>
      <c r="H10" s="94">
        <v>1</v>
      </c>
      <c r="I10" s="91" t="s">
        <v>272</v>
      </c>
      <c r="J10" s="114" t="s">
        <v>272</v>
      </c>
      <c r="K10" s="125">
        <v>400</v>
      </c>
      <c r="M10" s="147"/>
      <c r="N10" s="147"/>
      <c r="O10" s="9" t="b">
        <v>0</v>
      </c>
    </row>
    <row r="11" spans="1:26">
      <c r="A11" s="57">
        <v>10411000817</v>
      </c>
      <c r="B11" s="7" t="s">
        <v>309</v>
      </c>
      <c r="C11" s="7" t="s">
        <v>310</v>
      </c>
      <c r="D11" s="86">
        <v>9</v>
      </c>
      <c r="E11" s="138">
        <v>10</v>
      </c>
      <c r="F11" s="92" t="s">
        <v>272</v>
      </c>
      <c r="G11" s="8" t="s">
        <v>272</v>
      </c>
      <c r="H11" s="95">
        <v>2</v>
      </c>
      <c r="I11" s="92" t="s">
        <v>272</v>
      </c>
      <c r="J11" s="115" t="s">
        <v>272</v>
      </c>
      <c r="K11" s="126">
        <v>350</v>
      </c>
      <c r="M11" s="147"/>
      <c r="N11" s="147"/>
      <c r="O11" s="9" t="b">
        <v>0</v>
      </c>
    </row>
    <row r="12" spans="1:26">
      <c r="A12" s="57">
        <v>10671000417</v>
      </c>
      <c r="B12" s="7" t="s">
        <v>198</v>
      </c>
      <c r="C12" s="7" t="s">
        <v>199</v>
      </c>
      <c r="D12" s="86">
        <v>1</v>
      </c>
      <c r="E12" s="138">
        <v>10</v>
      </c>
      <c r="F12" s="92" t="s">
        <v>272</v>
      </c>
      <c r="G12" s="8" t="s">
        <v>272</v>
      </c>
      <c r="H12" s="95">
        <v>3</v>
      </c>
      <c r="I12" s="92" t="s">
        <v>272</v>
      </c>
      <c r="J12" s="115" t="s">
        <v>272</v>
      </c>
      <c r="K12" s="126">
        <v>310</v>
      </c>
      <c r="M12" s="147"/>
      <c r="N12" s="147"/>
      <c r="O12" s="9" t="b">
        <v>0</v>
      </c>
    </row>
    <row r="13" spans="1:26">
      <c r="A13" s="57">
        <v>11811000633</v>
      </c>
      <c r="B13" s="7" t="s">
        <v>320</v>
      </c>
      <c r="C13" s="7" t="s">
        <v>321</v>
      </c>
      <c r="D13" s="86">
        <v>10</v>
      </c>
      <c r="E13" s="138">
        <v>10</v>
      </c>
      <c r="F13" s="92" t="s">
        <v>272</v>
      </c>
      <c r="G13" s="8" t="s">
        <v>272</v>
      </c>
      <c r="H13" s="95">
        <v>4</v>
      </c>
      <c r="I13" s="92" t="s">
        <v>272</v>
      </c>
      <c r="J13" s="115" t="s">
        <v>272</v>
      </c>
      <c r="K13" s="126">
        <v>280</v>
      </c>
      <c r="M13" s="147"/>
      <c r="N13" s="147"/>
      <c r="O13" s="9" t="b">
        <v>0</v>
      </c>
    </row>
    <row r="14" spans="1:26">
      <c r="A14" s="57">
        <v>10671000150</v>
      </c>
      <c r="B14" s="7" t="s">
        <v>201</v>
      </c>
      <c r="C14" s="7" t="s">
        <v>199</v>
      </c>
      <c r="D14" s="86">
        <v>4</v>
      </c>
      <c r="E14" s="138">
        <v>10</v>
      </c>
      <c r="F14" s="92" t="s">
        <v>272</v>
      </c>
      <c r="G14" s="8" t="s">
        <v>272</v>
      </c>
      <c r="H14" s="95">
        <v>5</v>
      </c>
      <c r="I14" s="92" t="s">
        <v>272</v>
      </c>
      <c r="J14" s="115" t="s">
        <v>272</v>
      </c>
      <c r="K14" s="126">
        <v>265</v>
      </c>
      <c r="M14" s="147"/>
      <c r="N14" s="147"/>
      <c r="O14" s="9" t="b">
        <v>0</v>
      </c>
    </row>
    <row r="15" spans="1:26">
      <c r="A15" s="57">
        <v>11511102194</v>
      </c>
      <c r="B15" s="7" t="s">
        <v>135</v>
      </c>
      <c r="C15" s="7" t="s">
        <v>8</v>
      </c>
      <c r="D15" s="86">
        <v>17</v>
      </c>
      <c r="E15" s="138">
        <v>5.8819999999999997</v>
      </c>
      <c r="F15" s="92">
        <v>1</v>
      </c>
      <c r="G15" s="8">
        <v>2.9999400000000001</v>
      </c>
      <c r="H15" s="95">
        <v>6</v>
      </c>
      <c r="I15" s="92">
        <v>91</v>
      </c>
      <c r="J15" s="115">
        <v>171.39859297566471</v>
      </c>
      <c r="K15" s="126">
        <v>250</v>
      </c>
      <c r="M15" s="147"/>
      <c r="N15" s="147"/>
      <c r="O15" s="9" t="b">
        <v>1</v>
      </c>
    </row>
    <row r="16" spans="1:26">
      <c r="A16" s="57">
        <v>10411101774</v>
      </c>
      <c r="B16" s="7" t="s">
        <v>483</v>
      </c>
      <c r="C16" s="7" t="s">
        <v>310</v>
      </c>
      <c r="D16" s="86">
        <v>25</v>
      </c>
      <c r="E16" s="138">
        <v>4</v>
      </c>
      <c r="F16" s="92" t="s">
        <v>272</v>
      </c>
      <c r="G16" s="8" t="s">
        <v>272</v>
      </c>
      <c r="H16" s="95">
        <v>7</v>
      </c>
      <c r="I16" s="92" t="s">
        <v>272</v>
      </c>
      <c r="J16" s="115" t="s">
        <v>272</v>
      </c>
      <c r="K16" s="126">
        <v>240</v>
      </c>
      <c r="M16" s="147"/>
      <c r="N16" s="147"/>
      <c r="O16" s="9" t="b">
        <v>0</v>
      </c>
    </row>
    <row r="17" spans="1:15">
      <c r="A17" s="57">
        <v>10411000543</v>
      </c>
      <c r="B17" s="7" t="s">
        <v>312</v>
      </c>
      <c r="C17" s="7" t="s">
        <v>310</v>
      </c>
      <c r="D17" s="86">
        <v>41</v>
      </c>
      <c r="E17" s="138">
        <v>2.4390000000000001</v>
      </c>
      <c r="F17" s="92" t="s">
        <v>272</v>
      </c>
      <c r="G17" s="8" t="s">
        <v>272</v>
      </c>
      <c r="H17" s="95">
        <v>8</v>
      </c>
      <c r="I17" s="92" t="s">
        <v>272</v>
      </c>
      <c r="J17" s="115" t="s">
        <v>272</v>
      </c>
      <c r="K17" s="126">
        <v>230</v>
      </c>
      <c r="M17" s="147"/>
      <c r="N17" s="147"/>
      <c r="O17" s="9" t="b">
        <v>0</v>
      </c>
    </row>
    <row r="18" spans="1:15">
      <c r="A18" s="57">
        <v>10911000283</v>
      </c>
      <c r="B18" s="7" t="s">
        <v>215</v>
      </c>
      <c r="C18" s="7" t="s">
        <v>209</v>
      </c>
      <c r="D18" s="86">
        <v>15</v>
      </c>
      <c r="E18" s="138">
        <v>6.6660000000000004</v>
      </c>
      <c r="F18" s="92" t="s">
        <v>272</v>
      </c>
      <c r="G18" s="8" t="s">
        <v>272</v>
      </c>
      <c r="H18" s="95">
        <v>9</v>
      </c>
      <c r="I18" s="92" t="s">
        <v>272</v>
      </c>
      <c r="J18" s="115" t="s">
        <v>272</v>
      </c>
      <c r="K18" s="126">
        <v>210</v>
      </c>
      <c r="M18" s="147"/>
      <c r="N18" s="147"/>
      <c r="O18" s="9" t="b">
        <v>0</v>
      </c>
    </row>
    <row r="19" spans="1:15">
      <c r="A19" s="57">
        <v>11511000645</v>
      </c>
      <c r="B19" s="7" t="s">
        <v>126</v>
      </c>
      <c r="C19" s="7" t="s">
        <v>8</v>
      </c>
      <c r="D19" s="86">
        <v>29</v>
      </c>
      <c r="E19" s="138">
        <v>3.448</v>
      </c>
      <c r="F19" s="92">
        <v>8</v>
      </c>
      <c r="G19" s="8">
        <v>1.7645999999999999</v>
      </c>
      <c r="H19" s="95">
        <v>9</v>
      </c>
      <c r="I19" s="92">
        <v>50</v>
      </c>
      <c r="J19" s="115">
        <v>94.175051085530058</v>
      </c>
      <c r="K19" s="126">
        <v>210</v>
      </c>
      <c r="M19" s="147"/>
      <c r="N19" s="147"/>
      <c r="O19" s="9" t="b">
        <v>1</v>
      </c>
    </row>
    <row r="20" spans="1:15">
      <c r="A20" s="57">
        <v>11511102195</v>
      </c>
      <c r="B20" s="7" t="s">
        <v>134</v>
      </c>
      <c r="C20" s="7" t="s">
        <v>8</v>
      </c>
      <c r="D20" s="86">
        <v>11</v>
      </c>
      <c r="E20" s="138">
        <v>9.09</v>
      </c>
      <c r="F20" s="92">
        <v>2</v>
      </c>
      <c r="G20" s="8">
        <v>2.72716</v>
      </c>
      <c r="H20" s="95">
        <v>9</v>
      </c>
      <c r="I20" s="92">
        <v>50</v>
      </c>
      <c r="J20" s="115">
        <v>94.175051085530058</v>
      </c>
      <c r="K20" s="126">
        <v>210</v>
      </c>
      <c r="M20" s="147"/>
      <c r="N20" s="147"/>
      <c r="O20" s="9" t="b">
        <v>1</v>
      </c>
    </row>
    <row r="21" spans="1:15">
      <c r="A21" s="57">
        <v>11461000679</v>
      </c>
      <c r="B21" s="7" t="s">
        <v>208</v>
      </c>
      <c r="C21" s="7" t="s">
        <v>202</v>
      </c>
      <c r="D21" s="86">
        <v>2</v>
      </c>
      <c r="E21" s="138">
        <v>10</v>
      </c>
      <c r="F21" s="92" t="s">
        <v>272</v>
      </c>
      <c r="G21" s="8" t="s">
        <v>272</v>
      </c>
      <c r="H21" s="95">
        <v>9</v>
      </c>
      <c r="I21" s="92" t="s">
        <v>272</v>
      </c>
      <c r="J21" s="115" t="s">
        <v>272</v>
      </c>
      <c r="K21" s="126">
        <v>210</v>
      </c>
      <c r="M21" s="147"/>
      <c r="N21" s="147"/>
      <c r="O21" s="9" t="b">
        <v>0</v>
      </c>
    </row>
    <row r="22" spans="1:15">
      <c r="A22" s="57">
        <v>10981000804</v>
      </c>
      <c r="B22" s="7" t="s">
        <v>316</v>
      </c>
      <c r="C22" s="7" t="s">
        <v>314</v>
      </c>
      <c r="D22" s="86">
        <v>5</v>
      </c>
      <c r="E22" s="138">
        <v>10</v>
      </c>
      <c r="F22" s="92" t="s">
        <v>272</v>
      </c>
      <c r="G22" s="8" t="s">
        <v>272</v>
      </c>
      <c r="H22" s="95">
        <v>13</v>
      </c>
      <c r="I22" s="92" t="s">
        <v>272</v>
      </c>
      <c r="J22" s="115" t="s">
        <v>272</v>
      </c>
      <c r="K22" s="126">
        <v>190</v>
      </c>
      <c r="M22" s="147"/>
      <c r="N22" s="147"/>
      <c r="O22" s="9" t="b">
        <v>0</v>
      </c>
    </row>
    <row r="23" spans="1:15">
      <c r="A23" s="57">
        <v>10411000279</v>
      </c>
      <c r="B23" s="7" t="s">
        <v>319</v>
      </c>
      <c r="C23" s="7" t="s">
        <v>310</v>
      </c>
      <c r="D23" s="86">
        <v>8</v>
      </c>
      <c r="E23" s="138">
        <v>10</v>
      </c>
      <c r="F23" s="92" t="s">
        <v>272</v>
      </c>
      <c r="G23" s="8" t="s">
        <v>272</v>
      </c>
      <c r="H23" s="95">
        <v>13</v>
      </c>
      <c r="I23" s="92" t="s">
        <v>272</v>
      </c>
      <c r="J23" s="115" t="s">
        <v>272</v>
      </c>
      <c r="K23" s="126">
        <v>190</v>
      </c>
      <c r="M23" s="147"/>
      <c r="N23" s="147"/>
      <c r="O23" s="9" t="b">
        <v>0</v>
      </c>
    </row>
    <row r="24" spans="1:15">
      <c r="A24" s="57">
        <v>11511000315</v>
      </c>
      <c r="B24" s="7" t="s">
        <v>131</v>
      </c>
      <c r="C24" s="7" t="s">
        <v>8</v>
      </c>
      <c r="D24" s="86">
        <v>30</v>
      </c>
      <c r="E24" s="138">
        <v>3.3330000000000002</v>
      </c>
      <c r="F24" s="92">
        <v>9</v>
      </c>
      <c r="G24" s="8">
        <v>1.6665099999999999</v>
      </c>
      <c r="H24" s="95">
        <v>13</v>
      </c>
      <c r="I24" s="92">
        <v>29.75</v>
      </c>
      <c r="J24" s="115">
        <v>56.034155395890387</v>
      </c>
      <c r="K24" s="126">
        <v>190</v>
      </c>
      <c r="M24" s="147"/>
      <c r="N24" s="147"/>
      <c r="O24" s="9" t="b">
        <v>1</v>
      </c>
    </row>
    <row r="25" spans="1:15">
      <c r="A25" s="57">
        <v>11511000725</v>
      </c>
      <c r="B25" s="7" t="s">
        <v>161</v>
      </c>
      <c r="C25" s="7" t="s">
        <v>8</v>
      </c>
      <c r="D25" s="86">
        <v>28</v>
      </c>
      <c r="E25" s="138">
        <v>3.5710000000000002</v>
      </c>
      <c r="F25" s="92">
        <v>5</v>
      </c>
      <c r="G25" s="8">
        <v>2.14269</v>
      </c>
      <c r="H25" s="95">
        <v>13</v>
      </c>
      <c r="I25" s="92">
        <v>29.75</v>
      </c>
      <c r="J25" s="115">
        <v>56.034155395890387</v>
      </c>
      <c r="K25" s="126">
        <v>190</v>
      </c>
      <c r="M25" s="147"/>
      <c r="N25" s="147"/>
      <c r="O25" s="9" t="b">
        <v>1</v>
      </c>
    </row>
    <row r="26" spans="1:15">
      <c r="A26" s="57">
        <v>10411000436</v>
      </c>
      <c r="B26" s="7" t="s">
        <v>459</v>
      </c>
      <c r="C26" s="7" t="s">
        <v>310</v>
      </c>
      <c r="D26" s="86">
        <v>75</v>
      </c>
      <c r="E26" s="138">
        <v>1.333</v>
      </c>
      <c r="F26" s="92" t="s">
        <v>272</v>
      </c>
      <c r="G26" s="8" t="s">
        <v>272</v>
      </c>
      <c r="H26" s="95">
        <v>17</v>
      </c>
      <c r="I26" s="92" t="s">
        <v>272</v>
      </c>
      <c r="J26" s="115" t="s">
        <v>272</v>
      </c>
      <c r="K26" s="126">
        <v>180</v>
      </c>
      <c r="M26" s="147"/>
      <c r="N26" s="147"/>
      <c r="O26" s="9" t="b">
        <v>0</v>
      </c>
    </row>
    <row r="27" spans="1:15">
      <c r="A27" s="57">
        <v>10821000111</v>
      </c>
      <c r="B27" s="7" t="s">
        <v>490</v>
      </c>
      <c r="C27" s="7" t="s">
        <v>489</v>
      </c>
      <c r="D27" s="86">
        <v>50</v>
      </c>
      <c r="E27" s="138">
        <v>2</v>
      </c>
      <c r="F27" s="92" t="s">
        <v>272</v>
      </c>
      <c r="G27" s="8" t="s">
        <v>272</v>
      </c>
      <c r="H27" s="95">
        <v>17</v>
      </c>
      <c r="I27" s="92" t="s">
        <v>272</v>
      </c>
      <c r="J27" s="115" t="s">
        <v>272</v>
      </c>
      <c r="K27" s="126">
        <v>180</v>
      </c>
      <c r="M27" s="147"/>
      <c r="N27" s="147"/>
      <c r="O27" s="9" t="b">
        <v>0</v>
      </c>
    </row>
    <row r="28" spans="1:15">
      <c r="A28" s="57">
        <v>10411000434</v>
      </c>
      <c r="B28" s="7" t="s">
        <v>462</v>
      </c>
      <c r="C28" s="7" t="s">
        <v>310</v>
      </c>
      <c r="D28" s="86">
        <v>86</v>
      </c>
      <c r="E28" s="138">
        <v>1.1619999999999999</v>
      </c>
      <c r="F28" s="92" t="s">
        <v>272</v>
      </c>
      <c r="G28" s="8" t="s">
        <v>272</v>
      </c>
      <c r="H28" s="95">
        <v>17</v>
      </c>
      <c r="I28" s="92" t="s">
        <v>272</v>
      </c>
      <c r="J28" s="115" t="s">
        <v>272</v>
      </c>
      <c r="K28" s="126">
        <v>180</v>
      </c>
      <c r="M28" s="147"/>
      <c r="N28" s="147"/>
      <c r="O28" s="9" t="b">
        <v>0</v>
      </c>
    </row>
    <row r="29" spans="1:15">
      <c r="A29" s="57">
        <v>11701000512</v>
      </c>
      <c r="B29" s="7" t="s">
        <v>330</v>
      </c>
      <c r="C29" s="7" t="s">
        <v>204</v>
      </c>
      <c r="D29" s="86">
        <v>16</v>
      </c>
      <c r="E29" s="138">
        <v>6.25</v>
      </c>
      <c r="F29" s="92" t="s">
        <v>272</v>
      </c>
      <c r="G29" s="8" t="s">
        <v>272</v>
      </c>
      <c r="H29" s="95">
        <v>17</v>
      </c>
      <c r="I29" s="92" t="s">
        <v>272</v>
      </c>
      <c r="J29" s="115" t="s">
        <v>272</v>
      </c>
      <c r="K29" s="126">
        <v>180</v>
      </c>
      <c r="M29" s="147"/>
      <c r="N29" s="147"/>
      <c r="O29" s="9" t="b">
        <v>0</v>
      </c>
    </row>
    <row r="30" spans="1:15">
      <c r="A30" s="57">
        <v>10411000405</v>
      </c>
      <c r="B30" s="7" t="s">
        <v>315</v>
      </c>
      <c r="C30" s="7" t="s">
        <v>310</v>
      </c>
      <c r="D30" s="86">
        <v>24</v>
      </c>
      <c r="E30" s="138">
        <v>4.1660000000000004</v>
      </c>
      <c r="F30" s="92" t="s">
        <v>272</v>
      </c>
      <c r="G30" s="8" t="s">
        <v>272</v>
      </c>
      <c r="H30" s="95">
        <v>17</v>
      </c>
      <c r="I30" s="92" t="s">
        <v>272</v>
      </c>
      <c r="J30" s="115" t="s">
        <v>272</v>
      </c>
      <c r="K30" s="126">
        <v>180</v>
      </c>
      <c r="M30" s="147"/>
      <c r="N30" s="147"/>
      <c r="O30" s="9" t="b">
        <v>0</v>
      </c>
    </row>
    <row r="31" spans="1:15">
      <c r="A31" s="57">
        <v>11511000652</v>
      </c>
      <c r="B31" s="7" t="s">
        <v>133</v>
      </c>
      <c r="C31" s="7" t="s">
        <v>8</v>
      </c>
      <c r="D31" s="86">
        <v>12</v>
      </c>
      <c r="E31" s="138">
        <v>8.3330000000000002</v>
      </c>
      <c r="F31" s="92">
        <v>3</v>
      </c>
      <c r="G31" s="8">
        <v>2.4997799999999999</v>
      </c>
      <c r="H31" s="95">
        <v>17</v>
      </c>
      <c r="I31" s="92">
        <v>16.25</v>
      </c>
      <c r="J31" s="115">
        <v>30.606891602797269</v>
      </c>
      <c r="K31" s="126">
        <v>180</v>
      </c>
      <c r="M31" s="147"/>
      <c r="N31" s="147"/>
      <c r="O31" s="9" t="b">
        <v>1</v>
      </c>
    </row>
    <row r="32" spans="1:15">
      <c r="A32" s="57">
        <v>11191101951</v>
      </c>
      <c r="B32" s="7" t="s">
        <v>679</v>
      </c>
      <c r="C32" s="7" t="s">
        <v>680</v>
      </c>
      <c r="D32" s="86">
        <v>147</v>
      </c>
      <c r="E32" s="138">
        <v>0.68</v>
      </c>
      <c r="F32" s="92" t="s">
        <v>272</v>
      </c>
      <c r="G32" s="8" t="s">
        <v>272</v>
      </c>
      <c r="H32" s="95">
        <v>17</v>
      </c>
      <c r="I32" s="92" t="s">
        <v>272</v>
      </c>
      <c r="J32" s="115" t="s">
        <v>272</v>
      </c>
      <c r="K32" s="126">
        <v>180</v>
      </c>
      <c r="M32" s="147"/>
      <c r="N32" s="147"/>
      <c r="O32" s="9" t="b">
        <v>0</v>
      </c>
    </row>
    <row r="33" spans="1:15">
      <c r="A33" s="57">
        <v>11641000135</v>
      </c>
      <c r="B33" s="7" t="s">
        <v>469</v>
      </c>
      <c r="C33" s="7" t="s">
        <v>468</v>
      </c>
      <c r="D33" s="86">
        <v>98</v>
      </c>
      <c r="E33" s="138">
        <v>1.02</v>
      </c>
      <c r="F33" s="92" t="s">
        <v>272</v>
      </c>
      <c r="G33" s="8" t="s">
        <v>272</v>
      </c>
      <c r="H33" s="95">
        <v>17</v>
      </c>
      <c r="I33" s="92" t="s">
        <v>272</v>
      </c>
      <c r="J33" s="115" t="s">
        <v>272</v>
      </c>
      <c r="K33" s="126">
        <v>180</v>
      </c>
      <c r="M33" s="147"/>
      <c r="N33" s="147"/>
      <c r="O33" s="9" t="b">
        <v>0</v>
      </c>
    </row>
    <row r="34" spans="1:15">
      <c r="A34" s="57">
        <v>10181000653</v>
      </c>
      <c r="B34" s="7" t="s">
        <v>622</v>
      </c>
      <c r="C34" s="7" t="s">
        <v>353</v>
      </c>
      <c r="D34" s="86">
        <v>44</v>
      </c>
      <c r="E34" s="138">
        <v>2.2719999999999998</v>
      </c>
      <c r="F34" s="92" t="s">
        <v>272</v>
      </c>
      <c r="G34" s="8" t="s">
        <v>272</v>
      </c>
      <c r="H34" s="95">
        <v>25</v>
      </c>
      <c r="I34" s="92" t="s">
        <v>272</v>
      </c>
      <c r="J34" s="115" t="s">
        <v>272</v>
      </c>
      <c r="K34" s="126">
        <v>170</v>
      </c>
      <c r="M34" s="147"/>
      <c r="N34" s="147"/>
      <c r="O34" s="9" t="b">
        <v>0</v>
      </c>
    </row>
    <row r="35" spans="1:15">
      <c r="A35" s="57">
        <v>10081101961</v>
      </c>
      <c r="B35" s="7" t="s">
        <v>336</v>
      </c>
      <c r="C35" s="7" t="s">
        <v>337</v>
      </c>
      <c r="D35" s="86">
        <v>64</v>
      </c>
      <c r="E35" s="138">
        <v>1.5620000000000001</v>
      </c>
      <c r="F35" s="92" t="s">
        <v>272</v>
      </c>
      <c r="G35" s="8" t="s">
        <v>272</v>
      </c>
      <c r="H35" s="95">
        <v>25</v>
      </c>
      <c r="I35" s="92" t="s">
        <v>272</v>
      </c>
      <c r="J35" s="115" t="s">
        <v>272</v>
      </c>
      <c r="K35" s="126">
        <v>170</v>
      </c>
      <c r="M35" s="147"/>
      <c r="N35" s="147"/>
      <c r="O35" s="9" t="b">
        <v>0</v>
      </c>
    </row>
    <row r="36" spans="1:15">
      <c r="A36" s="57">
        <v>10911000230</v>
      </c>
      <c r="B36" s="7" t="s">
        <v>211</v>
      </c>
      <c r="C36" s="7" t="s">
        <v>209</v>
      </c>
      <c r="D36" s="86">
        <v>18</v>
      </c>
      <c r="E36" s="138">
        <v>5.5549999999999997</v>
      </c>
      <c r="F36" s="92" t="s">
        <v>272</v>
      </c>
      <c r="G36" s="8" t="s">
        <v>272</v>
      </c>
      <c r="H36" s="95">
        <v>25</v>
      </c>
      <c r="I36" s="92" t="s">
        <v>272</v>
      </c>
      <c r="J36" s="115" t="s">
        <v>272</v>
      </c>
      <c r="K36" s="126">
        <v>170</v>
      </c>
      <c r="M36" s="147"/>
      <c r="N36" s="147"/>
      <c r="O36" s="9" t="b">
        <v>0</v>
      </c>
    </row>
    <row r="37" spans="1:15">
      <c r="A37" s="57">
        <v>10271101577</v>
      </c>
      <c r="B37" s="7" t="s">
        <v>675</v>
      </c>
      <c r="C37" s="7" t="s">
        <v>415</v>
      </c>
      <c r="D37" s="86">
        <v>77</v>
      </c>
      <c r="E37" s="138">
        <v>1.298</v>
      </c>
      <c r="F37" s="92" t="s">
        <v>272</v>
      </c>
      <c r="G37" s="8" t="s">
        <v>272</v>
      </c>
      <c r="H37" s="95">
        <v>25</v>
      </c>
      <c r="I37" s="92" t="s">
        <v>272</v>
      </c>
      <c r="J37" s="115" t="s">
        <v>272</v>
      </c>
      <c r="K37" s="126">
        <v>170</v>
      </c>
      <c r="M37" s="147"/>
      <c r="N37" s="147"/>
      <c r="O37" s="9" t="b">
        <v>0</v>
      </c>
    </row>
    <row r="38" spans="1:15">
      <c r="A38" s="57">
        <v>11811000634</v>
      </c>
      <c r="B38" s="7" t="s">
        <v>676</v>
      </c>
      <c r="C38" s="7" t="s">
        <v>321</v>
      </c>
      <c r="D38" s="86">
        <v>97</v>
      </c>
      <c r="E38" s="138">
        <v>1.03</v>
      </c>
      <c r="F38" s="92" t="s">
        <v>272</v>
      </c>
      <c r="G38" s="8" t="s">
        <v>272</v>
      </c>
      <c r="H38" s="95">
        <v>25</v>
      </c>
      <c r="I38" s="92" t="s">
        <v>272</v>
      </c>
      <c r="J38" s="115" t="s">
        <v>272</v>
      </c>
      <c r="K38" s="126">
        <v>170</v>
      </c>
      <c r="M38" s="147"/>
      <c r="N38" s="147"/>
      <c r="O38" s="9" t="b">
        <v>0</v>
      </c>
    </row>
    <row r="39" spans="1:15">
      <c r="A39" s="57">
        <v>11781000302</v>
      </c>
      <c r="B39" s="7" t="s">
        <v>673</v>
      </c>
      <c r="C39" s="7" t="s">
        <v>471</v>
      </c>
      <c r="D39" s="86">
        <v>196</v>
      </c>
      <c r="E39" s="138">
        <v>0.51</v>
      </c>
      <c r="F39" s="92" t="s">
        <v>272</v>
      </c>
      <c r="G39" s="8" t="s">
        <v>272</v>
      </c>
      <c r="H39" s="95">
        <v>25</v>
      </c>
      <c r="I39" s="92" t="s">
        <v>272</v>
      </c>
      <c r="J39" s="115" t="s">
        <v>272</v>
      </c>
      <c r="K39" s="126">
        <v>170</v>
      </c>
      <c r="M39" s="147"/>
      <c r="N39" s="147"/>
      <c r="O39" s="9" t="b">
        <v>0</v>
      </c>
    </row>
    <row r="40" spans="1:15">
      <c r="A40" s="57">
        <v>10931000351</v>
      </c>
      <c r="B40" s="7" t="s">
        <v>478</v>
      </c>
      <c r="C40" s="7" t="s">
        <v>479</v>
      </c>
      <c r="D40" s="86">
        <v>52</v>
      </c>
      <c r="E40" s="138">
        <v>1.923</v>
      </c>
      <c r="F40" s="92" t="s">
        <v>272</v>
      </c>
      <c r="G40" s="8" t="s">
        <v>272</v>
      </c>
      <c r="H40" s="95">
        <v>25</v>
      </c>
      <c r="I40" s="92" t="s">
        <v>272</v>
      </c>
      <c r="J40" s="115" t="s">
        <v>272</v>
      </c>
      <c r="K40" s="126">
        <v>170</v>
      </c>
      <c r="M40" s="147"/>
      <c r="N40" s="147"/>
      <c r="O40" s="9" t="b">
        <v>0</v>
      </c>
    </row>
    <row r="41" spans="1:15">
      <c r="A41" s="57">
        <v>10671000132</v>
      </c>
      <c r="B41" s="7" t="s">
        <v>317</v>
      </c>
      <c r="C41" s="7" t="s">
        <v>199</v>
      </c>
      <c r="D41" s="86">
        <v>14</v>
      </c>
      <c r="E41" s="138">
        <v>7.1420000000000003</v>
      </c>
      <c r="F41" s="92" t="s">
        <v>272</v>
      </c>
      <c r="G41" s="8" t="s">
        <v>272</v>
      </c>
      <c r="H41" s="95">
        <v>25</v>
      </c>
      <c r="I41" s="92" t="s">
        <v>272</v>
      </c>
      <c r="J41" s="115" t="s">
        <v>272</v>
      </c>
      <c r="K41" s="126">
        <v>170</v>
      </c>
      <c r="M41" s="147"/>
      <c r="N41" s="147"/>
      <c r="O41" s="9" t="b">
        <v>0</v>
      </c>
    </row>
    <row r="42" spans="1:15">
      <c r="A42" s="57">
        <v>11781000724</v>
      </c>
      <c r="B42" s="7" t="s">
        <v>470</v>
      </c>
      <c r="C42" s="7" t="s">
        <v>471</v>
      </c>
      <c r="D42" s="86">
        <v>365</v>
      </c>
      <c r="E42" s="138">
        <v>0.27300000000000002</v>
      </c>
      <c r="F42" s="92" t="s">
        <v>272</v>
      </c>
      <c r="G42" s="8" t="s">
        <v>272</v>
      </c>
      <c r="H42" s="95">
        <v>33</v>
      </c>
      <c r="I42" s="92" t="s">
        <v>272</v>
      </c>
      <c r="J42" s="115" t="s">
        <v>272</v>
      </c>
      <c r="K42" s="126">
        <v>162</v>
      </c>
      <c r="M42" s="147"/>
      <c r="N42" s="147"/>
      <c r="O42" s="9" t="b">
        <v>0</v>
      </c>
    </row>
    <row r="43" spans="1:15">
      <c r="A43" s="57">
        <v>10931000649</v>
      </c>
      <c r="B43" s="7" t="s">
        <v>484</v>
      </c>
      <c r="C43" s="7" t="s">
        <v>479</v>
      </c>
      <c r="D43" s="86">
        <v>67</v>
      </c>
      <c r="E43" s="138">
        <v>1.492</v>
      </c>
      <c r="F43" s="92" t="s">
        <v>272</v>
      </c>
      <c r="G43" s="8" t="s">
        <v>272</v>
      </c>
      <c r="H43" s="95">
        <v>33</v>
      </c>
      <c r="I43" s="92" t="s">
        <v>272</v>
      </c>
      <c r="J43" s="115" t="s">
        <v>272</v>
      </c>
      <c r="K43" s="126">
        <v>162</v>
      </c>
      <c r="M43" s="147"/>
      <c r="N43" s="147"/>
      <c r="O43" s="9" t="b">
        <v>0</v>
      </c>
    </row>
    <row r="44" spans="1:15">
      <c r="A44" s="57">
        <v>11641101797</v>
      </c>
      <c r="B44" s="7" t="s">
        <v>678</v>
      </c>
      <c r="C44" s="7" t="s">
        <v>468</v>
      </c>
      <c r="D44" s="86">
        <v>125</v>
      </c>
      <c r="E44" s="138">
        <v>0.8</v>
      </c>
      <c r="F44" s="92" t="s">
        <v>272</v>
      </c>
      <c r="G44" s="8" t="s">
        <v>272</v>
      </c>
      <c r="H44" s="95">
        <v>33</v>
      </c>
      <c r="I44" s="92" t="s">
        <v>272</v>
      </c>
      <c r="J44" s="115" t="s">
        <v>272</v>
      </c>
      <c r="K44" s="126">
        <v>162</v>
      </c>
      <c r="M44" s="147"/>
      <c r="N44" s="147"/>
      <c r="O44" s="9" t="b">
        <v>0</v>
      </c>
    </row>
    <row r="45" spans="1:15">
      <c r="A45" s="57">
        <v>10271000711</v>
      </c>
      <c r="B45" s="7" t="s">
        <v>677</v>
      </c>
      <c r="C45" s="7" t="s">
        <v>415</v>
      </c>
      <c r="D45" s="86">
        <v>246</v>
      </c>
      <c r="E45" s="138">
        <v>0.40600000000000003</v>
      </c>
      <c r="F45" s="92" t="s">
        <v>272</v>
      </c>
      <c r="G45" s="8" t="s">
        <v>272</v>
      </c>
      <c r="H45" s="95">
        <v>33</v>
      </c>
      <c r="I45" s="92" t="s">
        <v>272</v>
      </c>
      <c r="J45" s="115" t="s">
        <v>272</v>
      </c>
      <c r="K45" s="126">
        <v>162</v>
      </c>
      <c r="M45" s="147"/>
      <c r="N45" s="147"/>
      <c r="O45" s="9" t="b">
        <v>0</v>
      </c>
    </row>
    <row r="46" spans="1:15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  <c r="M46" s="147"/>
      <c r="N46" s="147"/>
      <c r="O46" s="9" t="b">
        <v>0</v>
      </c>
    </row>
    <row r="47" spans="1:15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  <c r="M47" s="147"/>
      <c r="N47" s="147"/>
      <c r="O47" s="9" t="b">
        <v>0</v>
      </c>
    </row>
    <row r="48" spans="1:15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  <c r="M48" s="147"/>
      <c r="N48" s="147"/>
      <c r="O48" s="9" t="b">
        <v>0</v>
      </c>
    </row>
    <row r="49" spans="1:15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  <c r="M49" s="147"/>
      <c r="N49" s="147"/>
      <c r="O49" s="9" t="b">
        <v>0</v>
      </c>
    </row>
    <row r="50" spans="1:15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  <c r="M50" s="147"/>
      <c r="N50" s="147"/>
      <c r="O50" s="9" t="b">
        <v>0</v>
      </c>
    </row>
    <row r="51" spans="1:15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  <c r="M51" s="147"/>
      <c r="N51" s="147"/>
      <c r="O51" s="9" t="b">
        <v>0</v>
      </c>
    </row>
    <row r="52" spans="1:15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 t="b">
        <v>0</v>
      </c>
    </row>
    <row r="53" spans="1:15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 t="b">
        <v>0</v>
      </c>
    </row>
    <row r="54" spans="1:15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 t="b">
        <v>0</v>
      </c>
    </row>
    <row r="55" spans="1:15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 t="b">
        <v>0</v>
      </c>
    </row>
    <row r="56" spans="1:15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 t="b">
        <v>0</v>
      </c>
    </row>
    <row r="57" spans="1:15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502.42389754130284</v>
      </c>
    </row>
  </sheetData>
  <mergeCells count="3">
    <mergeCell ref="A1:A2"/>
    <mergeCell ref="B1:F2"/>
    <mergeCell ref="A3:C3"/>
  </mergeCells>
  <conditionalFormatting sqref="A10:C99">
    <cfRule type="expression" dxfId="5" priority="4">
      <formula>NOT($O10)</formula>
    </cfRule>
  </conditionalFormatting>
  <conditionalFormatting sqref="E10:E99">
    <cfRule type="cellIs" dxfId="4" priority="2" operator="lessThanOrEqual">
      <formula>$Z$6</formula>
    </cfRule>
  </conditionalFormatting>
  <conditionalFormatting sqref="G10:G99">
    <cfRule type="cellIs" dxfId="3" priority="1" operator="lessThanOrEqual">
      <formula>$Z$7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H10" sqref="H10:K17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</cols>
  <sheetData>
    <row r="1" spans="1:15">
      <c r="A1" s="251">
        <v>41608</v>
      </c>
      <c r="B1" s="255" t="s">
        <v>695</v>
      </c>
      <c r="C1" s="255"/>
      <c r="D1" s="255"/>
      <c r="E1" s="255"/>
      <c r="F1" s="256"/>
      <c r="M1" s="147"/>
      <c r="N1" s="147"/>
      <c r="O1" s="100"/>
    </row>
    <row r="2" spans="1:15">
      <c r="A2" s="252"/>
      <c r="B2" s="257"/>
      <c r="C2" s="257"/>
      <c r="D2" s="257"/>
      <c r="E2" s="257"/>
      <c r="F2" s="258"/>
    </row>
    <row r="3" spans="1:15" ht="13.5" thickBot="1">
      <c r="A3" s="253" t="s">
        <v>274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15">
      <c r="A4" s="64" t="s">
        <v>32</v>
      </c>
      <c r="B4" s="51"/>
      <c r="C4" s="82"/>
      <c r="D4" s="90" t="s">
        <v>293</v>
      </c>
      <c r="E4" s="118">
        <v>100</v>
      </c>
      <c r="F4" s="120"/>
      <c r="G4" s="52"/>
      <c r="J4" s="11"/>
      <c r="K4" s="11"/>
      <c r="L4" s="12"/>
      <c r="M4" s="149"/>
      <c r="N4" s="149"/>
      <c r="O4" s="52"/>
    </row>
    <row r="5" spans="1:15">
      <c r="A5" s="64" t="s">
        <v>270</v>
      </c>
      <c r="B5" s="51"/>
      <c r="C5" s="82"/>
      <c r="D5" s="144">
        <v>0.44013255271846929</v>
      </c>
      <c r="E5" s="145">
        <v>0.12649443413729128</v>
      </c>
      <c r="F5" s="146">
        <v>1.4401325527184694</v>
      </c>
      <c r="G5" s="52"/>
      <c r="K5" s="11"/>
      <c r="L5" s="141"/>
      <c r="M5" s="150"/>
      <c r="N5" s="149"/>
      <c r="O5" s="98"/>
    </row>
    <row r="6" spans="1:15">
      <c r="A6" s="104" t="s">
        <v>255</v>
      </c>
      <c r="B6" s="105"/>
      <c r="C6" s="107"/>
      <c r="D6" s="108">
        <v>8</v>
      </c>
      <c r="E6" s="119">
        <v>1</v>
      </c>
      <c r="F6" s="121">
        <v>0.9</v>
      </c>
      <c r="G6" s="52"/>
      <c r="J6" s="54"/>
      <c r="K6" s="124"/>
      <c r="L6" s="142"/>
      <c r="M6" s="149"/>
      <c r="N6" s="149"/>
      <c r="O6" s="52"/>
    </row>
    <row r="7" spans="1:15" ht="13.5" thickBot="1">
      <c r="A7" s="111" t="s">
        <v>33</v>
      </c>
      <c r="B7" s="112"/>
      <c r="C7" s="112"/>
      <c r="D7" s="113"/>
      <c r="E7" s="113"/>
      <c r="F7" s="117">
        <v>1.2961192974466225</v>
      </c>
      <c r="J7" s="68"/>
      <c r="K7" s="53"/>
      <c r="M7" s="149"/>
      <c r="O7" s="99"/>
    </row>
    <row r="8" spans="1:15" ht="13.5" thickBot="1"/>
    <row r="9" spans="1:15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</row>
    <row r="10" spans="1:15">
      <c r="A10" s="57">
        <v>10671000417</v>
      </c>
      <c r="B10" s="7" t="s">
        <v>198</v>
      </c>
      <c r="C10" s="7" t="s">
        <v>199</v>
      </c>
      <c r="D10" s="85">
        <v>1</v>
      </c>
      <c r="E10" s="137">
        <v>10</v>
      </c>
      <c r="F10" s="91" t="s">
        <v>272</v>
      </c>
      <c r="G10" s="133" t="s">
        <v>272</v>
      </c>
      <c r="H10" s="94">
        <v>1</v>
      </c>
      <c r="I10" s="91" t="s">
        <v>272</v>
      </c>
      <c r="J10" s="114" t="s">
        <v>272</v>
      </c>
      <c r="K10" s="125">
        <v>200</v>
      </c>
      <c r="M10" s="147"/>
      <c r="N10" s="147"/>
      <c r="O10" s="9" t="b">
        <v>0</v>
      </c>
    </row>
    <row r="11" spans="1:15">
      <c r="A11" s="57">
        <v>11461000679</v>
      </c>
      <c r="B11" s="7" t="s">
        <v>208</v>
      </c>
      <c r="C11" s="7" t="s">
        <v>202</v>
      </c>
      <c r="D11" s="86">
        <v>2</v>
      </c>
      <c r="E11" s="138">
        <v>10</v>
      </c>
      <c r="F11" s="92" t="s">
        <v>272</v>
      </c>
      <c r="G11" s="8" t="s">
        <v>272</v>
      </c>
      <c r="H11" s="95">
        <v>2</v>
      </c>
      <c r="I11" s="92" t="s">
        <v>272</v>
      </c>
      <c r="J11" s="115" t="s">
        <v>272</v>
      </c>
      <c r="K11" s="126">
        <v>180</v>
      </c>
      <c r="M11" s="147"/>
      <c r="N11" s="147"/>
      <c r="O11" s="9" t="b">
        <v>0</v>
      </c>
    </row>
    <row r="12" spans="1:15">
      <c r="A12" s="57">
        <v>10981000421</v>
      </c>
      <c r="B12" s="7" t="s">
        <v>313</v>
      </c>
      <c r="C12" s="7" t="s">
        <v>314</v>
      </c>
      <c r="D12" s="86">
        <v>6</v>
      </c>
      <c r="E12" s="138">
        <v>10</v>
      </c>
      <c r="F12" s="92" t="s">
        <v>272</v>
      </c>
      <c r="G12" s="8" t="s">
        <v>272</v>
      </c>
      <c r="H12" s="95">
        <v>3</v>
      </c>
      <c r="I12" s="92" t="s">
        <v>272</v>
      </c>
      <c r="J12" s="115" t="s">
        <v>272</v>
      </c>
      <c r="K12" s="126">
        <v>169</v>
      </c>
      <c r="M12" s="147"/>
      <c r="N12" s="147"/>
      <c r="O12" s="9" t="b">
        <v>0</v>
      </c>
    </row>
    <row r="13" spans="1:15">
      <c r="A13" s="57">
        <v>10411000279</v>
      </c>
      <c r="B13" s="7" t="s">
        <v>319</v>
      </c>
      <c r="C13" s="7" t="s">
        <v>310</v>
      </c>
      <c r="D13" s="86">
        <v>8</v>
      </c>
      <c r="E13" s="138">
        <v>10</v>
      </c>
      <c r="F13" s="92" t="s">
        <v>272</v>
      </c>
      <c r="G13" s="8" t="s">
        <v>272</v>
      </c>
      <c r="H13" s="95">
        <v>4</v>
      </c>
      <c r="I13" s="92" t="s">
        <v>272</v>
      </c>
      <c r="J13" s="115" t="s">
        <v>272</v>
      </c>
      <c r="K13" s="126">
        <v>161</v>
      </c>
      <c r="M13" s="147"/>
      <c r="N13" s="147"/>
      <c r="O13" s="9" t="b">
        <v>0</v>
      </c>
    </row>
    <row r="14" spans="1:15">
      <c r="A14" s="57">
        <v>11511102195</v>
      </c>
      <c r="B14" s="7" t="s">
        <v>134</v>
      </c>
      <c r="C14" s="7" t="s">
        <v>8</v>
      </c>
      <c r="D14" s="86">
        <v>11</v>
      </c>
      <c r="E14" s="138">
        <v>9.09</v>
      </c>
      <c r="F14" s="92">
        <v>2</v>
      </c>
      <c r="G14" s="8">
        <v>2.72722</v>
      </c>
      <c r="H14" s="95">
        <v>5</v>
      </c>
      <c r="I14" s="92">
        <v>49</v>
      </c>
      <c r="J14" s="115">
        <v>63.509845574884501</v>
      </c>
      <c r="K14" s="126">
        <v>153</v>
      </c>
      <c r="M14" s="147"/>
      <c r="N14" s="147"/>
      <c r="O14" s="9" t="b">
        <v>1</v>
      </c>
    </row>
    <row r="15" spans="1:15">
      <c r="A15" s="57">
        <v>10911000283</v>
      </c>
      <c r="B15" s="7" t="s">
        <v>215</v>
      </c>
      <c r="C15" s="7" t="s">
        <v>209</v>
      </c>
      <c r="D15" s="86">
        <v>15</v>
      </c>
      <c r="E15" s="138">
        <v>6.6660000000000004</v>
      </c>
      <c r="F15" s="92" t="s">
        <v>272</v>
      </c>
      <c r="G15" s="8" t="s">
        <v>272</v>
      </c>
      <c r="H15" s="95">
        <v>6</v>
      </c>
      <c r="I15" s="92" t="s">
        <v>272</v>
      </c>
      <c r="J15" s="115" t="s">
        <v>272</v>
      </c>
      <c r="K15" s="126">
        <v>147</v>
      </c>
      <c r="M15" s="147"/>
      <c r="N15" s="147"/>
      <c r="O15" s="9" t="b">
        <v>0</v>
      </c>
    </row>
    <row r="16" spans="1:15">
      <c r="A16" s="57">
        <v>10981000804</v>
      </c>
      <c r="B16" s="7" t="s">
        <v>316</v>
      </c>
      <c r="C16" s="7" t="s">
        <v>314</v>
      </c>
      <c r="D16" s="86">
        <v>5</v>
      </c>
      <c r="E16" s="138">
        <v>10</v>
      </c>
      <c r="F16" s="92" t="s">
        <v>272</v>
      </c>
      <c r="G16" s="8" t="s">
        <v>272</v>
      </c>
      <c r="H16" s="95">
        <v>7</v>
      </c>
      <c r="I16" s="92" t="s">
        <v>272</v>
      </c>
      <c r="J16" s="115" t="s">
        <v>272</v>
      </c>
      <c r="K16" s="126">
        <v>141</v>
      </c>
      <c r="M16" s="147"/>
      <c r="N16" s="147"/>
      <c r="O16" s="9" t="b">
        <v>0</v>
      </c>
    </row>
    <row r="17" spans="1:15">
      <c r="A17" s="57">
        <v>11461000330</v>
      </c>
      <c r="B17" s="7" t="s">
        <v>210</v>
      </c>
      <c r="C17" s="7" t="s">
        <v>202</v>
      </c>
      <c r="D17" s="86">
        <v>13</v>
      </c>
      <c r="E17" s="138">
        <v>7.6920000000000002</v>
      </c>
      <c r="F17" s="92" t="s">
        <v>272</v>
      </c>
      <c r="G17" s="8" t="s">
        <v>272</v>
      </c>
      <c r="H17" s="95">
        <v>8</v>
      </c>
      <c r="I17" s="92" t="s">
        <v>272</v>
      </c>
      <c r="J17" s="115" t="s">
        <v>272</v>
      </c>
      <c r="K17" s="126">
        <v>137</v>
      </c>
      <c r="M17" s="147"/>
      <c r="N17" s="147"/>
      <c r="O17" s="9" t="b">
        <v>0</v>
      </c>
    </row>
    <row r="18" spans="1:15">
      <c r="A18" s="57"/>
      <c r="B18" s="7" t="s">
        <v>272</v>
      </c>
      <c r="C18" s="7" t="s">
        <v>272</v>
      </c>
      <c r="D18" s="86" t="s">
        <v>272</v>
      </c>
      <c r="E18" s="138" t="s">
        <v>272</v>
      </c>
      <c r="F18" s="92" t="s">
        <v>272</v>
      </c>
      <c r="G18" s="8" t="s">
        <v>272</v>
      </c>
      <c r="H18" s="95"/>
      <c r="I18" s="92" t="s">
        <v>272</v>
      </c>
      <c r="J18" s="115" t="s">
        <v>272</v>
      </c>
      <c r="K18" s="126" t="s">
        <v>272</v>
      </c>
      <c r="M18" s="147"/>
      <c r="N18" s="147"/>
      <c r="O18" s="9" t="b">
        <v>0</v>
      </c>
    </row>
    <row r="19" spans="1:15">
      <c r="A19" s="57"/>
      <c r="B19" s="7" t="s">
        <v>272</v>
      </c>
      <c r="C19" s="7" t="s">
        <v>272</v>
      </c>
      <c r="D19" s="86" t="s">
        <v>272</v>
      </c>
      <c r="E19" s="138" t="s">
        <v>272</v>
      </c>
      <c r="F19" s="92" t="s">
        <v>272</v>
      </c>
      <c r="G19" s="8" t="s">
        <v>272</v>
      </c>
      <c r="H19" s="95"/>
      <c r="I19" s="92" t="s">
        <v>272</v>
      </c>
      <c r="J19" s="115" t="s">
        <v>272</v>
      </c>
      <c r="K19" s="126" t="s">
        <v>272</v>
      </c>
      <c r="M19" s="147"/>
      <c r="N19" s="147"/>
      <c r="O19" s="9" t="b">
        <v>0</v>
      </c>
    </row>
    <row r="20" spans="1:15">
      <c r="A20" s="57"/>
      <c r="B20" s="7" t="s">
        <v>272</v>
      </c>
      <c r="C20" s="7" t="s">
        <v>272</v>
      </c>
      <c r="D20" s="86" t="s">
        <v>272</v>
      </c>
      <c r="E20" s="138" t="s">
        <v>272</v>
      </c>
      <c r="F20" s="92" t="s">
        <v>272</v>
      </c>
      <c r="G20" s="8" t="s">
        <v>272</v>
      </c>
      <c r="H20" s="95"/>
      <c r="I20" s="92" t="s">
        <v>272</v>
      </c>
      <c r="J20" s="115" t="s">
        <v>272</v>
      </c>
      <c r="K20" s="126" t="s">
        <v>272</v>
      </c>
      <c r="M20" s="147"/>
      <c r="N20" s="147"/>
      <c r="O20" s="9" t="b">
        <v>0</v>
      </c>
    </row>
    <row r="21" spans="1:15">
      <c r="A21" s="57"/>
      <c r="B21" s="7" t="s">
        <v>272</v>
      </c>
      <c r="C21" s="7" t="s">
        <v>272</v>
      </c>
      <c r="D21" s="86" t="s">
        <v>272</v>
      </c>
      <c r="E21" s="138" t="s">
        <v>272</v>
      </c>
      <c r="F21" s="92" t="s">
        <v>272</v>
      </c>
      <c r="G21" s="8" t="s">
        <v>272</v>
      </c>
      <c r="H21" s="95"/>
      <c r="I21" s="92" t="s">
        <v>272</v>
      </c>
      <c r="J21" s="115" t="s">
        <v>272</v>
      </c>
      <c r="K21" s="126" t="s">
        <v>272</v>
      </c>
      <c r="M21" s="147"/>
      <c r="N21" s="147"/>
      <c r="O21" s="9" t="b">
        <v>0</v>
      </c>
    </row>
    <row r="22" spans="1:15">
      <c r="A22" s="57"/>
      <c r="B22" s="7" t="s">
        <v>272</v>
      </c>
      <c r="C22" s="7" t="s">
        <v>272</v>
      </c>
      <c r="D22" s="86" t="s">
        <v>272</v>
      </c>
      <c r="E22" s="138" t="s">
        <v>272</v>
      </c>
      <c r="F22" s="92" t="s">
        <v>272</v>
      </c>
      <c r="G22" s="8" t="s">
        <v>272</v>
      </c>
      <c r="H22" s="95"/>
      <c r="I22" s="92" t="s">
        <v>272</v>
      </c>
      <c r="J22" s="115" t="s">
        <v>272</v>
      </c>
      <c r="K22" s="126" t="s">
        <v>272</v>
      </c>
      <c r="M22" s="147"/>
      <c r="N22" s="147"/>
      <c r="O22" s="9" t="b">
        <v>0</v>
      </c>
    </row>
    <row r="23" spans="1:15">
      <c r="A23" s="57"/>
      <c r="B23" s="7" t="s">
        <v>272</v>
      </c>
      <c r="C23" s="7" t="s">
        <v>272</v>
      </c>
      <c r="D23" s="86" t="s">
        <v>272</v>
      </c>
      <c r="E23" s="138" t="s">
        <v>272</v>
      </c>
      <c r="F23" s="92" t="s">
        <v>272</v>
      </c>
      <c r="G23" s="8" t="s">
        <v>272</v>
      </c>
      <c r="H23" s="95"/>
      <c r="I23" s="92" t="s">
        <v>272</v>
      </c>
      <c r="J23" s="115" t="s">
        <v>272</v>
      </c>
      <c r="K23" s="126" t="s">
        <v>272</v>
      </c>
      <c r="M23" s="147"/>
      <c r="N23" s="147"/>
      <c r="O23" s="9" t="b">
        <v>0</v>
      </c>
    </row>
    <row r="24" spans="1:15">
      <c r="A24" s="57"/>
      <c r="B24" s="7" t="s">
        <v>272</v>
      </c>
      <c r="C24" s="7" t="s">
        <v>272</v>
      </c>
      <c r="D24" s="86" t="s">
        <v>272</v>
      </c>
      <c r="E24" s="138" t="s">
        <v>272</v>
      </c>
      <c r="F24" s="92" t="s">
        <v>272</v>
      </c>
      <c r="G24" s="8" t="s">
        <v>272</v>
      </c>
      <c r="H24" s="95"/>
      <c r="I24" s="92" t="s">
        <v>272</v>
      </c>
      <c r="J24" s="115" t="s">
        <v>272</v>
      </c>
      <c r="K24" s="126" t="s">
        <v>272</v>
      </c>
      <c r="M24" s="147"/>
      <c r="N24" s="147"/>
      <c r="O24" s="9" t="b">
        <v>0</v>
      </c>
    </row>
    <row r="25" spans="1:15">
      <c r="A25" s="57"/>
      <c r="B25" s="7" t="s">
        <v>272</v>
      </c>
      <c r="C25" s="7" t="s">
        <v>272</v>
      </c>
      <c r="D25" s="86" t="s">
        <v>272</v>
      </c>
      <c r="E25" s="138" t="s">
        <v>272</v>
      </c>
      <c r="F25" s="92" t="s">
        <v>272</v>
      </c>
      <c r="G25" s="8" t="s">
        <v>272</v>
      </c>
      <c r="H25" s="95"/>
      <c r="I25" s="92" t="s">
        <v>272</v>
      </c>
      <c r="J25" s="115" t="s">
        <v>272</v>
      </c>
      <c r="K25" s="126" t="s">
        <v>272</v>
      </c>
      <c r="M25" s="147"/>
      <c r="N25" s="147"/>
      <c r="O25" s="9" t="b">
        <v>0</v>
      </c>
    </row>
    <row r="26" spans="1:15">
      <c r="A26" s="57"/>
      <c r="B26" s="7" t="s">
        <v>272</v>
      </c>
      <c r="C26" s="7" t="s">
        <v>272</v>
      </c>
      <c r="D26" s="86" t="s">
        <v>272</v>
      </c>
      <c r="E26" s="138" t="s">
        <v>272</v>
      </c>
      <c r="F26" s="92" t="s">
        <v>272</v>
      </c>
      <c r="G26" s="8" t="s">
        <v>272</v>
      </c>
      <c r="H26" s="95"/>
      <c r="I26" s="92" t="s">
        <v>272</v>
      </c>
      <c r="J26" s="115" t="s">
        <v>272</v>
      </c>
      <c r="K26" s="126" t="s">
        <v>272</v>
      </c>
      <c r="M26" s="147"/>
      <c r="N26" s="147"/>
      <c r="O26" s="9" t="b">
        <v>0</v>
      </c>
    </row>
    <row r="27" spans="1:15">
      <c r="A27" s="57"/>
      <c r="B27" s="7" t="s">
        <v>272</v>
      </c>
      <c r="C27" s="7" t="s">
        <v>272</v>
      </c>
      <c r="D27" s="86" t="s">
        <v>272</v>
      </c>
      <c r="E27" s="138" t="s">
        <v>272</v>
      </c>
      <c r="F27" s="92" t="s">
        <v>272</v>
      </c>
      <c r="G27" s="8" t="s">
        <v>272</v>
      </c>
      <c r="H27" s="95"/>
      <c r="I27" s="92" t="s">
        <v>272</v>
      </c>
      <c r="J27" s="115" t="s">
        <v>272</v>
      </c>
      <c r="K27" s="126" t="s">
        <v>272</v>
      </c>
      <c r="M27" s="147"/>
      <c r="N27" s="147"/>
      <c r="O27" s="9" t="b">
        <v>0</v>
      </c>
    </row>
    <row r="28" spans="1:15">
      <c r="A28" s="57"/>
      <c r="B28" s="7" t="s">
        <v>272</v>
      </c>
      <c r="C28" s="7" t="s">
        <v>272</v>
      </c>
      <c r="D28" s="86" t="s">
        <v>272</v>
      </c>
      <c r="E28" s="138" t="s">
        <v>272</v>
      </c>
      <c r="F28" s="92" t="s">
        <v>272</v>
      </c>
      <c r="G28" s="8" t="s">
        <v>272</v>
      </c>
      <c r="H28" s="95"/>
      <c r="I28" s="92" t="s">
        <v>272</v>
      </c>
      <c r="J28" s="115" t="s">
        <v>272</v>
      </c>
      <c r="K28" s="126" t="s">
        <v>272</v>
      </c>
      <c r="M28" s="147"/>
      <c r="N28" s="147"/>
      <c r="O28" s="9" t="b">
        <v>0</v>
      </c>
    </row>
    <row r="29" spans="1:15">
      <c r="A29" s="57"/>
      <c r="B29" s="7" t="s">
        <v>272</v>
      </c>
      <c r="C29" s="7" t="s">
        <v>272</v>
      </c>
      <c r="D29" s="86" t="s">
        <v>272</v>
      </c>
      <c r="E29" s="138" t="s">
        <v>272</v>
      </c>
      <c r="F29" s="92" t="s">
        <v>272</v>
      </c>
      <c r="G29" s="8" t="s">
        <v>272</v>
      </c>
      <c r="H29" s="95"/>
      <c r="I29" s="92" t="s">
        <v>272</v>
      </c>
      <c r="J29" s="115" t="s">
        <v>272</v>
      </c>
      <c r="K29" s="126" t="s">
        <v>272</v>
      </c>
      <c r="M29" s="147"/>
      <c r="N29" s="147"/>
      <c r="O29" s="9" t="b">
        <v>0</v>
      </c>
    </row>
    <row r="30" spans="1:15">
      <c r="A30" s="57"/>
      <c r="B30" s="7" t="s">
        <v>272</v>
      </c>
      <c r="C30" s="7" t="s">
        <v>272</v>
      </c>
      <c r="D30" s="86" t="s">
        <v>272</v>
      </c>
      <c r="E30" s="138" t="s">
        <v>272</v>
      </c>
      <c r="F30" s="92" t="s">
        <v>272</v>
      </c>
      <c r="G30" s="8" t="s">
        <v>272</v>
      </c>
      <c r="H30" s="95"/>
      <c r="I30" s="92" t="s">
        <v>272</v>
      </c>
      <c r="J30" s="115" t="s">
        <v>272</v>
      </c>
      <c r="K30" s="126" t="s">
        <v>272</v>
      </c>
      <c r="M30" s="147"/>
      <c r="N30" s="147"/>
      <c r="O30" s="9" t="b">
        <v>0</v>
      </c>
    </row>
    <row r="31" spans="1:15">
      <c r="A31" s="57"/>
      <c r="B31" s="7" t="s">
        <v>272</v>
      </c>
      <c r="C31" s="7" t="s">
        <v>272</v>
      </c>
      <c r="D31" s="86" t="s">
        <v>272</v>
      </c>
      <c r="E31" s="138" t="s">
        <v>272</v>
      </c>
      <c r="F31" s="92" t="s">
        <v>272</v>
      </c>
      <c r="G31" s="8" t="s">
        <v>272</v>
      </c>
      <c r="H31" s="95"/>
      <c r="I31" s="92" t="s">
        <v>272</v>
      </c>
      <c r="J31" s="115" t="s">
        <v>272</v>
      </c>
      <c r="K31" s="126" t="s">
        <v>272</v>
      </c>
      <c r="M31" s="147"/>
      <c r="N31" s="147"/>
      <c r="O31" s="9" t="b">
        <v>0</v>
      </c>
    </row>
    <row r="32" spans="1:15">
      <c r="A32" s="57"/>
      <c r="B32" s="7" t="s">
        <v>272</v>
      </c>
      <c r="C32" s="7" t="s">
        <v>272</v>
      </c>
      <c r="D32" s="86" t="s">
        <v>272</v>
      </c>
      <c r="E32" s="138" t="s">
        <v>272</v>
      </c>
      <c r="F32" s="92" t="s">
        <v>272</v>
      </c>
      <c r="G32" s="8" t="s">
        <v>272</v>
      </c>
      <c r="H32" s="95"/>
      <c r="I32" s="92" t="s">
        <v>272</v>
      </c>
      <c r="J32" s="115" t="s">
        <v>272</v>
      </c>
      <c r="K32" s="126" t="s">
        <v>272</v>
      </c>
      <c r="M32" s="147"/>
      <c r="N32" s="147"/>
      <c r="O32" s="9" t="b">
        <v>0</v>
      </c>
    </row>
    <row r="33" spans="1:15">
      <c r="A33" s="57"/>
      <c r="B33" s="7" t="s">
        <v>272</v>
      </c>
      <c r="C33" s="7" t="s">
        <v>272</v>
      </c>
      <c r="D33" s="86" t="s">
        <v>272</v>
      </c>
      <c r="E33" s="138" t="s">
        <v>272</v>
      </c>
      <c r="F33" s="92" t="s">
        <v>272</v>
      </c>
      <c r="G33" s="8" t="s">
        <v>272</v>
      </c>
      <c r="H33" s="95"/>
      <c r="I33" s="92" t="s">
        <v>272</v>
      </c>
      <c r="J33" s="115" t="s">
        <v>272</v>
      </c>
      <c r="K33" s="126" t="s">
        <v>272</v>
      </c>
      <c r="M33" s="147"/>
      <c r="N33" s="147"/>
      <c r="O33" s="9" t="b">
        <v>0</v>
      </c>
    </row>
    <row r="34" spans="1:15">
      <c r="A34" s="57"/>
      <c r="B34" s="7" t="s">
        <v>272</v>
      </c>
      <c r="C34" s="7" t="s">
        <v>272</v>
      </c>
      <c r="D34" s="86" t="s">
        <v>272</v>
      </c>
      <c r="E34" s="138" t="s">
        <v>272</v>
      </c>
      <c r="F34" s="92" t="s">
        <v>272</v>
      </c>
      <c r="G34" s="8" t="s">
        <v>272</v>
      </c>
      <c r="H34" s="95"/>
      <c r="I34" s="92" t="s">
        <v>272</v>
      </c>
      <c r="J34" s="115" t="s">
        <v>272</v>
      </c>
      <c r="K34" s="126" t="s">
        <v>272</v>
      </c>
      <c r="M34" s="147"/>
      <c r="N34" s="147"/>
      <c r="O34" s="9" t="b">
        <v>0</v>
      </c>
    </row>
    <row r="35" spans="1:15">
      <c r="A35" s="57"/>
      <c r="B35" s="7" t="s">
        <v>272</v>
      </c>
      <c r="C35" s="7" t="s">
        <v>272</v>
      </c>
      <c r="D35" s="86" t="s">
        <v>272</v>
      </c>
      <c r="E35" s="138" t="s">
        <v>272</v>
      </c>
      <c r="F35" s="92" t="s">
        <v>272</v>
      </c>
      <c r="G35" s="8" t="s">
        <v>272</v>
      </c>
      <c r="H35" s="95"/>
      <c r="I35" s="92" t="s">
        <v>272</v>
      </c>
      <c r="J35" s="115" t="s">
        <v>272</v>
      </c>
      <c r="K35" s="126" t="s">
        <v>272</v>
      </c>
      <c r="M35" s="147"/>
      <c r="N35" s="147"/>
      <c r="O35" s="9" t="b">
        <v>0</v>
      </c>
    </row>
    <row r="36" spans="1:15">
      <c r="A36" s="57"/>
      <c r="B36" s="7" t="s">
        <v>272</v>
      </c>
      <c r="C36" s="7" t="s">
        <v>272</v>
      </c>
      <c r="D36" s="86" t="s">
        <v>272</v>
      </c>
      <c r="E36" s="138" t="s">
        <v>272</v>
      </c>
      <c r="F36" s="92" t="s">
        <v>272</v>
      </c>
      <c r="G36" s="8" t="s">
        <v>272</v>
      </c>
      <c r="H36" s="95"/>
      <c r="I36" s="92" t="s">
        <v>272</v>
      </c>
      <c r="J36" s="115" t="s">
        <v>272</v>
      </c>
      <c r="K36" s="126" t="s">
        <v>272</v>
      </c>
      <c r="M36" s="147"/>
      <c r="N36" s="147"/>
      <c r="O36" s="9" t="b">
        <v>0</v>
      </c>
    </row>
    <row r="37" spans="1:15">
      <c r="A37" s="57"/>
      <c r="B37" s="7" t="s">
        <v>272</v>
      </c>
      <c r="C37" s="7" t="s">
        <v>272</v>
      </c>
      <c r="D37" s="86" t="s">
        <v>272</v>
      </c>
      <c r="E37" s="138" t="s">
        <v>272</v>
      </c>
      <c r="F37" s="92" t="s">
        <v>272</v>
      </c>
      <c r="G37" s="8" t="s">
        <v>272</v>
      </c>
      <c r="H37" s="95"/>
      <c r="I37" s="92" t="s">
        <v>272</v>
      </c>
      <c r="J37" s="115" t="s">
        <v>272</v>
      </c>
      <c r="K37" s="126" t="s">
        <v>272</v>
      </c>
      <c r="M37" s="147"/>
      <c r="N37" s="147"/>
      <c r="O37" s="9" t="b">
        <v>0</v>
      </c>
    </row>
    <row r="38" spans="1:15">
      <c r="A38" s="57"/>
      <c r="B38" s="7" t="s">
        <v>272</v>
      </c>
      <c r="C38" s="7" t="s">
        <v>272</v>
      </c>
      <c r="D38" s="86" t="s">
        <v>272</v>
      </c>
      <c r="E38" s="138" t="s">
        <v>272</v>
      </c>
      <c r="F38" s="92" t="s">
        <v>272</v>
      </c>
      <c r="G38" s="8" t="s">
        <v>272</v>
      </c>
      <c r="H38" s="95"/>
      <c r="I38" s="92" t="s">
        <v>272</v>
      </c>
      <c r="J38" s="115" t="s">
        <v>272</v>
      </c>
      <c r="K38" s="126" t="s">
        <v>272</v>
      </c>
      <c r="M38" s="147"/>
      <c r="N38" s="147"/>
      <c r="O38" s="9" t="b">
        <v>0</v>
      </c>
    </row>
    <row r="39" spans="1:15">
      <c r="A39" s="57"/>
      <c r="B39" s="7" t="s">
        <v>272</v>
      </c>
      <c r="C39" s="7" t="s">
        <v>272</v>
      </c>
      <c r="D39" s="86" t="s">
        <v>272</v>
      </c>
      <c r="E39" s="138" t="s">
        <v>272</v>
      </c>
      <c r="F39" s="92" t="s">
        <v>272</v>
      </c>
      <c r="G39" s="8" t="s">
        <v>272</v>
      </c>
      <c r="H39" s="95"/>
      <c r="I39" s="92" t="s">
        <v>272</v>
      </c>
      <c r="J39" s="115" t="s">
        <v>272</v>
      </c>
      <c r="K39" s="126" t="s">
        <v>272</v>
      </c>
      <c r="M39" s="147"/>
      <c r="N39" s="147"/>
      <c r="O39" s="9" t="b">
        <v>0</v>
      </c>
    </row>
    <row r="40" spans="1:15">
      <c r="A40" s="57"/>
      <c r="B40" s="7" t="s">
        <v>272</v>
      </c>
      <c r="C40" s="7" t="s">
        <v>272</v>
      </c>
      <c r="D40" s="86" t="s">
        <v>272</v>
      </c>
      <c r="E40" s="138" t="s">
        <v>272</v>
      </c>
      <c r="F40" s="92" t="s">
        <v>272</v>
      </c>
      <c r="G40" s="8" t="s">
        <v>272</v>
      </c>
      <c r="H40" s="95"/>
      <c r="I40" s="92" t="s">
        <v>272</v>
      </c>
      <c r="J40" s="115" t="s">
        <v>272</v>
      </c>
      <c r="K40" s="126" t="s">
        <v>272</v>
      </c>
      <c r="M40" s="147"/>
      <c r="N40" s="147"/>
      <c r="O40" s="9" t="b">
        <v>0</v>
      </c>
    </row>
    <row r="41" spans="1:15">
      <c r="A41" s="57"/>
      <c r="B41" s="7" t="s">
        <v>272</v>
      </c>
      <c r="C41" s="7" t="s">
        <v>272</v>
      </c>
      <c r="D41" s="86" t="s">
        <v>272</v>
      </c>
      <c r="E41" s="138" t="s">
        <v>272</v>
      </c>
      <c r="F41" s="92" t="s">
        <v>272</v>
      </c>
      <c r="G41" s="8" t="s">
        <v>272</v>
      </c>
      <c r="H41" s="95"/>
      <c r="I41" s="92" t="s">
        <v>272</v>
      </c>
      <c r="J41" s="115" t="s">
        <v>272</v>
      </c>
      <c r="K41" s="126" t="s">
        <v>272</v>
      </c>
      <c r="M41" s="147"/>
      <c r="N41" s="147"/>
      <c r="O41" s="9" t="b">
        <v>0</v>
      </c>
    </row>
    <row r="42" spans="1:15">
      <c r="A42" s="57"/>
      <c r="B42" s="7" t="s">
        <v>272</v>
      </c>
      <c r="C42" s="7" t="s">
        <v>272</v>
      </c>
      <c r="D42" s="86" t="s">
        <v>272</v>
      </c>
      <c r="E42" s="138" t="s">
        <v>272</v>
      </c>
      <c r="F42" s="92" t="s">
        <v>272</v>
      </c>
      <c r="G42" s="8" t="s">
        <v>272</v>
      </c>
      <c r="H42" s="95"/>
      <c r="I42" s="92" t="s">
        <v>272</v>
      </c>
      <c r="J42" s="115" t="s">
        <v>272</v>
      </c>
      <c r="K42" s="126" t="s">
        <v>272</v>
      </c>
      <c r="M42" s="147"/>
      <c r="N42" s="147"/>
      <c r="O42" s="9" t="b">
        <v>0</v>
      </c>
    </row>
    <row r="43" spans="1:15">
      <c r="A43" s="57"/>
      <c r="B43" s="7" t="s">
        <v>272</v>
      </c>
      <c r="C43" s="7" t="s">
        <v>272</v>
      </c>
      <c r="D43" s="86" t="s">
        <v>272</v>
      </c>
      <c r="E43" s="138" t="s">
        <v>272</v>
      </c>
      <c r="F43" s="92" t="s">
        <v>272</v>
      </c>
      <c r="G43" s="8" t="s">
        <v>272</v>
      </c>
      <c r="H43" s="95"/>
      <c r="I43" s="92" t="s">
        <v>272</v>
      </c>
      <c r="J43" s="115" t="s">
        <v>272</v>
      </c>
      <c r="K43" s="126" t="s">
        <v>272</v>
      </c>
      <c r="M43" s="147"/>
      <c r="N43" s="147"/>
      <c r="O43" s="9" t="b">
        <v>0</v>
      </c>
    </row>
    <row r="44" spans="1:15">
      <c r="A44" s="57"/>
      <c r="B44" s="7" t="s">
        <v>272</v>
      </c>
      <c r="C44" s="7" t="s">
        <v>272</v>
      </c>
      <c r="D44" s="86" t="s">
        <v>272</v>
      </c>
      <c r="E44" s="138" t="s">
        <v>272</v>
      </c>
      <c r="F44" s="92" t="s">
        <v>272</v>
      </c>
      <c r="G44" s="8" t="s">
        <v>272</v>
      </c>
      <c r="H44" s="95"/>
      <c r="I44" s="92" t="s">
        <v>272</v>
      </c>
      <c r="J44" s="115" t="s">
        <v>272</v>
      </c>
      <c r="K44" s="126" t="s">
        <v>272</v>
      </c>
      <c r="M44" s="147"/>
      <c r="N44" s="147"/>
      <c r="O44" s="9" t="b">
        <v>0</v>
      </c>
    </row>
    <row r="45" spans="1:15">
      <c r="A45" s="57"/>
      <c r="B45" s="7" t="s">
        <v>272</v>
      </c>
      <c r="C45" s="7" t="s">
        <v>272</v>
      </c>
      <c r="D45" s="86" t="s">
        <v>272</v>
      </c>
      <c r="E45" s="138" t="s">
        <v>272</v>
      </c>
      <c r="F45" s="92" t="s">
        <v>272</v>
      </c>
      <c r="G45" s="8" t="s">
        <v>272</v>
      </c>
      <c r="H45" s="95"/>
      <c r="I45" s="92" t="s">
        <v>272</v>
      </c>
      <c r="J45" s="115" t="s">
        <v>272</v>
      </c>
      <c r="K45" s="126" t="s">
        <v>272</v>
      </c>
      <c r="M45" s="147"/>
      <c r="N45" s="147"/>
      <c r="O45" s="9" t="b">
        <v>0</v>
      </c>
    </row>
    <row r="46" spans="1:15">
      <c r="A46" s="57"/>
      <c r="B46" s="7" t="s">
        <v>272</v>
      </c>
      <c r="C46" s="7" t="s">
        <v>272</v>
      </c>
      <c r="D46" s="86" t="s">
        <v>272</v>
      </c>
      <c r="E46" s="138" t="s">
        <v>272</v>
      </c>
      <c r="F46" s="92" t="s">
        <v>272</v>
      </c>
      <c r="G46" s="8" t="s">
        <v>272</v>
      </c>
      <c r="H46" s="95"/>
      <c r="I46" s="92" t="s">
        <v>272</v>
      </c>
      <c r="J46" s="115" t="s">
        <v>272</v>
      </c>
      <c r="K46" s="126" t="s">
        <v>272</v>
      </c>
      <c r="M46" s="147"/>
      <c r="N46" s="147"/>
      <c r="O46" s="9" t="b">
        <v>0</v>
      </c>
    </row>
    <row r="47" spans="1:15">
      <c r="A47" s="57"/>
      <c r="B47" s="7" t="s">
        <v>272</v>
      </c>
      <c r="C47" s="7" t="s">
        <v>272</v>
      </c>
      <c r="D47" s="86" t="s">
        <v>272</v>
      </c>
      <c r="E47" s="138" t="s">
        <v>272</v>
      </c>
      <c r="F47" s="92" t="s">
        <v>272</v>
      </c>
      <c r="G47" s="8" t="s">
        <v>272</v>
      </c>
      <c r="H47" s="95"/>
      <c r="I47" s="92" t="s">
        <v>272</v>
      </c>
      <c r="J47" s="115" t="s">
        <v>272</v>
      </c>
      <c r="K47" s="126" t="s">
        <v>272</v>
      </c>
      <c r="M47" s="147"/>
      <c r="N47" s="147"/>
      <c r="O47" s="9" t="b">
        <v>0</v>
      </c>
    </row>
    <row r="48" spans="1:15">
      <c r="A48" s="57"/>
      <c r="B48" s="7" t="s">
        <v>272</v>
      </c>
      <c r="C48" s="7" t="s">
        <v>272</v>
      </c>
      <c r="D48" s="86" t="s">
        <v>272</v>
      </c>
      <c r="E48" s="138" t="s">
        <v>272</v>
      </c>
      <c r="F48" s="92" t="s">
        <v>272</v>
      </c>
      <c r="G48" s="8" t="s">
        <v>272</v>
      </c>
      <c r="H48" s="95"/>
      <c r="I48" s="92" t="s">
        <v>272</v>
      </c>
      <c r="J48" s="115" t="s">
        <v>272</v>
      </c>
      <c r="K48" s="126" t="s">
        <v>272</v>
      </c>
      <c r="M48" s="147"/>
      <c r="N48" s="147"/>
      <c r="O48" s="9" t="b">
        <v>0</v>
      </c>
    </row>
    <row r="49" spans="1:15">
      <c r="A49" s="57"/>
      <c r="B49" s="7" t="s">
        <v>272</v>
      </c>
      <c r="C49" s="7" t="s">
        <v>272</v>
      </c>
      <c r="D49" s="86" t="s">
        <v>272</v>
      </c>
      <c r="E49" s="138" t="s">
        <v>272</v>
      </c>
      <c r="F49" s="92" t="s">
        <v>272</v>
      </c>
      <c r="G49" s="8" t="s">
        <v>272</v>
      </c>
      <c r="H49" s="95"/>
      <c r="I49" s="92" t="s">
        <v>272</v>
      </c>
      <c r="J49" s="115" t="s">
        <v>272</v>
      </c>
      <c r="K49" s="126" t="s">
        <v>272</v>
      </c>
      <c r="M49" s="147"/>
      <c r="N49" s="147"/>
      <c r="O49" s="9" t="b">
        <v>0</v>
      </c>
    </row>
    <row r="50" spans="1:15">
      <c r="A50" s="57"/>
      <c r="B50" s="7" t="s">
        <v>272</v>
      </c>
      <c r="C50" s="7" t="s">
        <v>272</v>
      </c>
      <c r="D50" s="86" t="s">
        <v>272</v>
      </c>
      <c r="E50" s="138" t="s">
        <v>272</v>
      </c>
      <c r="F50" s="92" t="s">
        <v>272</v>
      </c>
      <c r="G50" s="8" t="s">
        <v>272</v>
      </c>
      <c r="H50" s="95"/>
      <c r="I50" s="92" t="s">
        <v>272</v>
      </c>
      <c r="J50" s="115" t="s">
        <v>272</v>
      </c>
      <c r="K50" s="126" t="s">
        <v>272</v>
      </c>
      <c r="M50" s="147"/>
      <c r="N50" s="147"/>
      <c r="O50" s="9" t="b">
        <v>0</v>
      </c>
    </row>
    <row r="51" spans="1:15">
      <c r="A51" s="57"/>
      <c r="B51" s="7" t="s">
        <v>272</v>
      </c>
      <c r="C51" s="7" t="s">
        <v>272</v>
      </c>
      <c r="D51" s="86" t="s">
        <v>272</v>
      </c>
      <c r="E51" s="138" t="s">
        <v>272</v>
      </c>
      <c r="F51" s="92" t="s">
        <v>272</v>
      </c>
      <c r="G51" s="8" t="s">
        <v>272</v>
      </c>
      <c r="H51" s="95"/>
      <c r="I51" s="92" t="s">
        <v>272</v>
      </c>
      <c r="J51" s="115" t="s">
        <v>272</v>
      </c>
      <c r="K51" s="126" t="s">
        <v>272</v>
      </c>
      <c r="M51" s="147"/>
      <c r="N51" s="147"/>
      <c r="O51" s="9" t="b">
        <v>0</v>
      </c>
    </row>
    <row r="52" spans="1:15">
      <c r="A52" s="57"/>
      <c r="B52" s="7" t="s">
        <v>272</v>
      </c>
      <c r="C52" s="7" t="s">
        <v>272</v>
      </c>
      <c r="D52" s="86" t="s">
        <v>272</v>
      </c>
      <c r="E52" s="138" t="s">
        <v>272</v>
      </c>
      <c r="F52" s="92" t="s">
        <v>272</v>
      </c>
      <c r="G52" s="8" t="s">
        <v>272</v>
      </c>
      <c r="H52" s="95"/>
      <c r="I52" s="92" t="s">
        <v>272</v>
      </c>
      <c r="J52" s="115" t="s">
        <v>272</v>
      </c>
      <c r="K52" s="126" t="s">
        <v>272</v>
      </c>
      <c r="M52" s="147"/>
      <c r="N52" s="147"/>
      <c r="O52" s="9" t="b">
        <v>0</v>
      </c>
    </row>
    <row r="53" spans="1:15">
      <c r="A53" s="57"/>
      <c r="B53" s="7" t="s">
        <v>272</v>
      </c>
      <c r="C53" s="7" t="s">
        <v>272</v>
      </c>
      <c r="D53" s="86" t="s">
        <v>272</v>
      </c>
      <c r="E53" s="138" t="s">
        <v>272</v>
      </c>
      <c r="F53" s="92" t="s">
        <v>272</v>
      </c>
      <c r="G53" s="8" t="s">
        <v>272</v>
      </c>
      <c r="H53" s="95"/>
      <c r="I53" s="92" t="s">
        <v>272</v>
      </c>
      <c r="J53" s="115" t="s">
        <v>272</v>
      </c>
      <c r="K53" s="126" t="s">
        <v>272</v>
      </c>
      <c r="M53" s="147"/>
      <c r="N53" s="147"/>
      <c r="O53" s="9" t="b">
        <v>0</v>
      </c>
    </row>
    <row r="54" spans="1:15">
      <c r="A54" s="57"/>
      <c r="B54" s="7" t="s">
        <v>272</v>
      </c>
      <c r="C54" s="7" t="s">
        <v>272</v>
      </c>
      <c r="D54" s="86" t="s">
        <v>272</v>
      </c>
      <c r="E54" s="138" t="s">
        <v>272</v>
      </c>
      <c r="F54" s="92" t="s">
        <v>272</v>
      </c>
      <c r="G54" s="8" t="s">
        <v>272</v>
      </c>
      <c r="H54" s="95"/>
      <c r="I54" s="92" t="s">
        <v>272</v>
      </c>
      <c r="J54" s="115" t="s">
        <v>272</v>
      </c>
      <c r="K54" s="126" t="s">
        <v>272</v>
      </c>
      <c r="M54" s="147"/>
      <c r="N54" s="147"/>
      <c r="O54" s="9" t="b">
        <v>0</v>
      </c>
    </row>
    <row r="55" spans="1:15">
      <c r="A55" s="57"/>
      <c r="B55" s="7" t="s">
        <v>272</v>
      </c>
      <c r="C55" s="7" t="s">
        <v>272</v>
      </c>
      <c r="D55" s="86" t="s">
        <v>272</v>
      </c>
      <c r="E55" s="138" t="s">
        <v>272</v>
      </c>
      <c r="F55" s="92" t="s">
        <v>272</v>
      </c>
      <c r="G55" s="8" t="s">
        <v>272</v>
      </c>
      <c r="H55" s="95"/>
      <c r="I55" s="92" t="s">
        <v>272</v>
      </c>
      <c r="J55" s="115" t="s">
        <v>272</v>
      </c>
      <c r="K55" s="126" t="s">
        <v>272</v>
      </c>
      <c r="M55" s="147"/>
      <c r="N55" s="147"/>
      <c r="O55" s="9" t="b">
        <v>0</v>
      </c>
    </row>
    <row r="56" spans="1:15">
      <c r="A56" s="57"/>
      <c r="B56" s="7" t="s">
        <v>272</v>
      </c>
      <c r="C56" s="7" t="s">
        <v>272</v>
      </c>
      <c r="D56" s="86" t="s">
        <v>272</v>
      </c>
      <c r="E56" s="138" t="s">
        <v>272</v>
      </c>
      <c r="F56" s="92" t="s">
        <v>272</v>
      </c>
      <c r="G56" s="8" t="s">
        <v>272</v>
      </c>
      <c r="H56" s="95"/>
      <c r="I56" s="92" t="s">
        <v>272</v>
      </c>
      <c r="J56" s="115" t="s">
        <v>272</v>
      </c>
      <c r="K56" s="126" t="s">
        <v>272</v>
      </c>
      <c r="M56" s="147"/>
      <c r="N56" s="147"/>
      <c r="O56" s="9" t="b">
        <v>0</v>
      </c>
    </row>
    <row r="57" spans="1:15">
      <c r="A57" s="57"/>
      <c r="B57" s="7" t="s">
        <v>272</v>
      </c>
      <c r="C57" s="7" t="s">
        <v>272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/>
      <c r="I57" s="92" t="s">
        <v>272</v>
      </c>
      <c r="J57" s="115" t="s">
        <v>272</v>
      </c>
      <c r="K57" s="126" t="s">
        <v>272</v>
      </c>
      <c r="M57" s="147"/>
      <c r="N57" s="147"/>
      <c r="O57" s="9" t="b">
        <v>0</v>
      </c>
    </row>
    <row r="58" spans="1:15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 t="b">
        <v>0</v>
      </c>
    </row>
    <row r="59" spans="1:15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 t="b">
        <v>0</v>
      </c>
    </row>
    <row r="60" spans="1:15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 t="b">
        <v>0</v>
      </c>
    </row>
    <row r="61" spans="1:15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 t="b">
        <v>0</v>
      </c>
    </row>
    <row r="62" spans="1:15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 t="b">
        <v>0</v>
      </c>
    </row>
    <row r="63" spans="1:15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 t="b">
        <v>0</v>
      </c>
    </row>
    <row r="64" spans="1:15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 t="b">
        <v>0</v>
      </c>
    </row>
    <row r="65" spans="1:15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 t="b">
        <v>0</v>
      </c>
    </row>
    <row r="66" spans="1:15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 t="b">
        <v>0</v>
      </c>
    </row>
    <row r="67" spans="1:15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 t="b">
        <v>0</v>
      </c>
    </row>
    <row r="68" spans="1:15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 t="b">
        <v>0</v>
      </c>
    </row>
    <row r="69" spans="1:15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 t="b">
        <v>0</v>
      </c>
    </row>
    <row r="70" spans="1:15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 t="b">
        <v>0</v>
      </c>
    </row>
    <row r="71" spans="1:15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 t="b">
        <v>0</v>
      </c>
    </row>
    <row r="72" spans="1:15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 t="b">
        <v>0</v>
      </c>
    </row>
    <row r="73" spans="1:15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 t="b">
        <v>0</v>
      </c>
    </row>
    <row r="74" spans="1:15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 t="b">
        <v>0</v>
      </c>
    </row>
    <row r="75" spans="1:15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 t="b">
        <v>0</v>
      </c>
    </row>
    <row r="76" spans="1:15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 t="b">
        <v>0</v>
      </c>
    </row>
    <row r="77" spans="1:15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 t="b">
        <v>0</v>
      </c>
    </row>
    <row r="78" spans="1:15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 t="b">
        <v>0</v>
      </c>
    </row>
    <row r="79" spans="1:15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 t="b">
        <v>0</v>
      </c>
    </row>
    <row r="80" spans="1:15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 t="b">
        <v>0</v>
      </c>
    </row>
    <row r="81" spans="1:15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 t="b">
        <v>0</v>
      </c>
    </row>
    <row r="82" spans="1:15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 t="b">
        <v>0</v>
      </c>
    </row>
    <row r="83" spans="1:15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 t="b">
        <v>0</v>
      </c>
    </row>
    <row r="84" spans="1:15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 t="b">
        <v>0</v>
      </c>
    </row>
    <row r="85" spans="1:15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 t="b">
        <v>0</v>
      </c>
    </row>
    <row r="86" spans="1:15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 t="b">
        <v>0</v>
      </c>
    </row>
    <row r="87" spans="1:15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 t="b">
        <v>0</v>
      </c>
    </row>
    <row r="88" spans="1:15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 t="b">
        <v>0</v>
      </c>
    </row>
    <row r="89" spans="1:15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 t="b">
        <v>0</v>
      </c>
    </row>
    <row r="90" spans="1:15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 t="b">
        <v>0</v>
      </c>
    </row>
    <row r="91" spans="1:15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 t="b">
        <v>0</v>
      </c>
    </row>
    <row r="92" spans="1:15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 t="b">
        <v>0</v>
      </c>
    </row>
    <row r="93" spans="1:15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 t="b">
        <v>0</v>
      </c>
    </row>
    <row r="94" spans="1:15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 t="b">
        <v>0</v>
      </c>
    </row>
    <row r="95" spans="1:15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 t="b">
        <v>0</v>
      </c>
    </row>
    <row r="96" spans="1:15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 t="b">
        <v>0</v>
      </c>
    </row>
    <row r="97" spans="1:15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 t="b">
        <v>0</v>
      </c>
    </row>
    <row r="98" spans="1:15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 t="b">
        <v>0</v>
      </c>
    </row>
    <row r="99" spans="1:15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 t="b">
        <v>0</v>
      </c>
    </row>
    <row r="100" spans="1:15">
      <c r="J100" s="79">
        <v>63.509845574884501</v>
      </c>
    </row>
  </sheetData>
  <mergeCells count="3">
    <mergeCell ref="A1:A2"/>
    <mergeCell ref="B1:F2"/>
    <mergeCell ref="A3:C3"/>
  </mergeCells>
  <conditionalFormatting sqref="A10:C99">
    <cfRule type="expression" dxfId="2" priority="4">
      <formula>NOT($O10)</formula>
    </cfRule>
  </conditionalFormatting>
  <conditionalFormatting sqref="E10:E99">
    <cfRule type="cellIs" dxfId="1" priority="2" operator="lessThanOrEqual">
      <formula>$Z$6</formula>
    </cfRule>
  </conditionalFormatting>
  <conditionalFormatting sqref="G10:G99">
    <cfRule type="cellIs" dxfId="0" priority="1" operator="lessThanOrEqual">
      <formula>$Z$7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V157"/>
  <sheetViews>
    <sheetView zoomScale="80" zoomScaleNormal="80" workbookViewId="0">
      <selection activeCell="G29" sqref="G29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  <col min="16" max="16" width="6.42578125" style="5" hidden="1" customWidth="1"/>
    <col min="17" max="17" width="7.85546875" style="5" hidden="1" customWidth="1"/>
    <col min="18" max="18" width="6.85546875" style="5" hidden="1" customWidth="1"/>
    <col min="19" max="20" width="6.85546875" style="5" customWidth="1"/>
    <col min="21" max="21" width="10.85546875" style="5" customWidth="1"/>
    <col min="22" max="22" width="26" style="5" customWidth="1"/>
    <col min="23" max="23" width="10.7109375" style="234" customWidth="1"/>
    <col min="24" max="25" width="7" style="5" customWidth="1"/>
    <col min="26" max="31" width="6.85546875" style="5" customWidth="1"/>
    <col min="32" max="32" width="6.85546875" style="9" customWidth="1"/>
    <col min="33" max="33" width="6.85546875" style="5" customWidth="1"/>
    <col min="34" max="34" width="6.85546875" style="6" customWidth="1"/>
    <col min="35" max="35" width="6.85546875" style="79" customWidth="1"/>
    <col min="36" max="96" width="6.85546875" style="5" customWidth="1"/>
    <col min="97" max="106" width="6.85546875" style="9" customWidth="1"/>
    <col min="107" max="113" width="7" style="148" customWidth="1"/>
    <col min="114" max="114" width="9.140625" style="148"/>
    <col min="115" max="1062" width="9.140625" style="5"/>
    <col min="1063" max="16384" width="9.140625" style="56"/>
  </cols>
  <sheetData>
    <row r="1" spans="1:106" ht="14.25" customHeight="1">
      <c r="A1" s="251">
        <v>41308</v>
      </c>
      <c r="B1" s="255" t="s">
        <v>273</v>
      </c>
      <c r="C1" s="255"/>
      <c r="D1" s="255"/>
      <c r="E1" s="255"/>
      <c r="F1" s="256"/>
      <c r="M1" s="147"/>
      <c r="N1" s="147"/>
      <c r="O1" s="100"/>
      <c r="P1" s="100"/>
      <c r="Q1" s="100"/>
      <c r="R1" s="9"/>
      <c r="T1" s="9"/>
      <c r="AG1" s="68"/>
      <c r="AH1" s="68"/>
    </row>
    <row r="2" spans="1:106" ht="15.75" customHeight="1">
      <c r="A2" s="252"/>
      <c r="B2" s="257"/>
      <c r="C2" s="257"/>
      <c r="D2" s="257"/>
      <c r="E2" s="257"/>
      <c r="F2" s="258"/>
      <c r="Q2" s="101"/>
      <c r="R2" s="9"/>
      <c r="T2" s="9"/>
      <c r="W2" s="235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5"/>
    </row>
    <row r="3" spans="1:106" ht="13.5" thickBot="1">
      <c r="A3" s="253" t="s">
        <v>274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  <c r="P3" s="52"/>
      <c r="Q3" s="101"/>
      <c r="R3" s="9"/>
      <c r="S3" s="56"/>
      <c r="T3" s="56"/>
      <c r="U3" s="9"/>
      <c r="V3" s="52"/>
      <c r="AF3" s="5"/>
      <c r="AH3" s="5"/>
    </row>
    <row r="4" spans="1:106">
      <c r="A4" s="64" t="s">
        <v>32</v>
      </c>
      <c r="B4" s="51"/>
      <c r="C4" s="82"/>
      <c r="D4" s="90" t="s">
        <v>257</v>
      </c>
      <c r="E4" s="118">
        <v>140</v>
      </c>
      <c r="F4" s="120"/>
      <c r="G4" s="52"/>
      <c r="J4" s="11"/>
      <c r="K4" s="11"/>
      <c r="L4" s="12"/>
      <c r="M4" s="149"/>
      <c r="N4" s="149"/>
      <c r="O4" s="52"/>
      <c r="P4" s="52"/>
      <c r="Q4" s="102"/>
      <c r="R4" s="9">
        <v>3</v>
      </c>
      <c r="S4" s="83"/>
      <c r="T4" s="83"/>
      <c r="AF4" s="5"/>
      <c r="AH4" s="5"/>
    </row>
    <row r="5" spans="1:106">
      <c r="A5" s="64" t="s">
        <v>270</v>
      </c>
      <c r="B5" s="51"/>
      <c r="C5" s="82"/>
      <c r="D5" s="144">
        <v>0.6</v>
      </c>
      <c r="E5" s="145">
        <v>0.83</v>
      </c>
      <c r="F5" s="146">
        <v>1.6</v>
      </c>
      <c r="G5" s="52"/>
      <c r="K5" s="11"/>
      <c r="L5" s="141"/>
      <c r="M5" s="150"/>
      <c r="N5" s="149"/>
      <c r="O5" s="98"/>
      <c r="P5" s="52"/>
      <c r="Q5" s="101"/>
      <c r="R5" s="9"/>
      <c r="S5" s="83"/>
      <c r="T5" s="83"/>
    </row>
    <row r="6" spans="1:106">
      <c r="A6" s="104" t="s">
        <v>255</v>
      </c>
      <c r="B6" s="105"/>
      <c r="C6" s="107"/>
      <c r="D6" s="108">
        <v>48</v>
      </c>
      <c r="E6" s="119">
        <v>11</v>
      </c>
      <c r="F6" s="121">
        <v>1</v>
      </c>
      <c r="G6" s="52"/>
      <c r="J6" s="54"/>
      <c r="K6" s="124"/>
      <c r="L6" s="142"/>
      <c r="M6" s="149"/>
      <c r="N6" s="149"/>
      <c r="O6" s="52"/>
      <c r="P6" s="99"/>
      <c r="Q6" s="100"/>
      <c r="R6" s="9"/>
      <c r="S6" s="83"/>
      <c r="T6" s="83"/>
      <c r="U6" s="83"/>
      <c r="V6" s="54"/>
      <c r="W6" s="236"/>
      <c r="X6" s="11"/>
      <c r="Y6" s="11"/>
      <c r="Z6" s="5">
        <v>1.587</v>
      </c>
    </row>
    <row r="7" spans="1:106" ht="13.5" thickBot="1">
      <c r="A7" s="111" t="s">
        <v>33</v>
      </c>
      <c r="B7" s="112"/>
      <c r="C7" s="112"/>
      <c r="D7" s="113"/>
      <c r="E7" s="113"/>
      <c r="F7" s="117">
        <v>1.6</v>
      </c>
      <c r="J7" s="68"/>
      <c r="K7" s="53"/>
      <c r="M7" s="149"/>
      <c r="O7" s="99"/>
      <c r="Q7" s="100"/>
      <c r="R7" s="9"/>
      <c r="S7" s="83"/>
      <c r="T7" s="83"/>
      <c r="U7" s="83"/>
      <c r="W7" s="236"/>
      <c r="X7" s="11"/>
      <c r="Y7" s="11"/>
    </row>
    <row r="8" spans="1:106" ht="13.5" thickBot="1">
      <c r="AA8" s="6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</row>
    <row r="9" spans="1:106" ht="25.5" customHeight="1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/>
      <c r="P9" s="97"/>
      <c r="Q9" s="128"/>
      <c r="R9" s="128"/>
      <c r="S9" s="6"/>
      <c r="T9" s="97"/>
      <c r="U9" s="97"/>
      <c r="V9" s="97"/>
      <c r="W9" s="237"/>
      <c r="X9" s="48"/>
      <c r="Y9" s="48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CI9" s="9"/>
      <c r="CJ9" s="9"/>
      <c r="CK9" s="9"/>
      <c r="CL9" s="9"/>
      <c r="CM9" s="9"/>
      <c r="CN9" s="9"/>
      <c r="CO9" s="9"/>
      <c r="CP9" s="9"/>
      <c r="CQ9" s="9"/>
      <c r="CR9" s="9"/>
      <c r="CU9" s="5"/>
      <c r="CV9" s="5"/>
      <c r="CW9" s="5"/>
      <c r="CX9" s="5"/>
      <c r="CY9" s="5"/>
      <c r="CZ9" s="5"/>
      <c r="DA9" s="5"/>
      <c r="DB9" s="5"/>
    </row>
    <row r="10" spans="1:106">
      <c r="A10" s="57">
        <v>10671000417</v>
      </c>
      <c r="B10" s="7" t="s">
        <v>198</v>
      </c>
      <c r="C10" s="7" t="s">
        <v>199</v>
      </c>
      <c r="D10" s="85">
        <v>1</v>
      </c>
      <c r="E10" s="137">
        <v>10</v>
      </c>
      <c r="F10" s="91" t="s">
        <v>272</v>
      </c>
      <c r="G10" s="133" t="s">
        <v>272</v>
      </c>
      <c r="H10" s="94">
        <v>1</v>
      </c>
      <c r="I10" s="91" t="s">
        <v>272</v>
      </c>
      <c r="J10" s="114" t="s">
        <v>272</v>
      </c>
      <c r="K10" s="125">
        <v>300</v>
      </c>
      <c r="M10" s="147"/>
      <c r="N10" s="147"/>
      <c r="O10" s="9"/>
      <c r="Q10" s="140"/>
      <c r="T10" s="9"/>
      <c r="U10" s="9"/>
      <c r="V10" s="6"/>
      <c r="W10" s="47"/>
      <c r="X10" s="10"/>
      <c r="Y10" s="10"/>
      <c r="Z10" s="6"/>
      <c r="AA10" s="6"/>
      <c r="AB10" s="6"/>
      <c r="AC10" s="6"/>
      <c r="AD10" s="6"/>
      <c r="AE10" s="6"/>
      <c r="AF10" s="6"/>
      <c r="AG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</row>
    <row r="11" spans="1:106">
      <c r="A11" s="57">
        <v>10671000150</v>
      </c>
      <c r="B11" s="7" t="s">
        <v>201</v>
      </c>
      <c r="C11" s="7" t="s">
        <v>199</v>
      </c>
      <c r="D11" s="86">
        <v>5</v>
      </c>
      <c r="E11" s="138">
        <v>10</v>
      </c>
      <c r="F11" s="92" t="s">
        <v>272</v>
      </c>
      <c r="G11" s="8" t="s">
        <v>272</v>
      </c>
      <c r="H11" s="95">
        <v>2</v>
      </c>
      <c r="I11" s="92" t="s">
        <v>272</v>
      </c>
      <c r="J11" s="115" t="s">
        <v>272</v>
      </c>
      <c r="K11" s="126">
        <v>269</v>
      </c>
      <c r="M11" s="147"/>
      <c r="N11" s="147"/>
      <c r="O11" s="9"/>
      <c r="T11" s="9"/>
      <c r="U11" s="9"/>
      <c r="V11" s="6"/>
      <c r="W11" s="47"/>
      <c r="X11" s="10"/>
      <c r="Y11" s="10"/>
      <c r="Z11" s="6"/>
      <c r="AA11" s="6"/>
      <c r="AB11" s="6"/>
      <c r="AC11" s="6"/>
      <c r="AD11" s="6"/>
      <c r="AE11" s="6"/>
      <c r="AF11" s="6"/>
      <c r="AG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</row>
    <row r="12" spans="1:106">
      <c r="A12" s="57">
        <v>11461000679</v>
      </c>
      <c r="B12" s="7" t="s">
        <v>208</v>
      </c>
      <c r="C12" s="7" t="s">
        <v>202</v>
      </c>
      <c r="D12" s="86">
        <v>3</v>
      </c>
      <c r="E12" s="138">
        <v>10</v>
      </c>
      <c r="F12" s="92" t="s">
        <v>272</v>
      </c>
      <c r="G12" s="8" t="s">
        <v>272</v>
      </c>
      <c r="H12" s="95">
        <v>3</v>
      </c>
      <c r="I12" s="92" t="s">
        <v>272</v>
      </c>
      <c r="J12" s="115" t="s">
        <v>272</v>
      </c>
      <c r="K12" s="126">
        <v>250</v>
      </c>
      <c r="M12" s="147"/>
      <c r="N12" s="147"/>
      <c r="O12" s="9"/>
      <c r="T12" s="9"/>
      <c r="U12" s="9"/>
      <c r="V12" s="6"/>
      <c r="W12" s="47"/>
      <c r="X12" s="10"/>
      <c r="Y12" s="10"/>
      <c r="Z12" s="6"/>
      <c r="AA12" s="6"/>
      <c r="AB12" s="6"/>
      <c r="AC12" s="6"/>
      <c r="AD12" s="6"/>
      <c r="AE12" s="6"/>
      <c r="AF12" s="6"/>
      <c r="AG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</row>
    <row r="13" spans="1:106">
      <c r="A13" s="57">
        <v>11461000330</v>
      </c>
      <c r="B13" s="7" t="s">
        <v>210</v>
      </c>
      <c r="C13" s="7" t="s">
        <v>202</v>
      </c>
      <c r="D13" s="86">
        <v>26</v>
      </c>
      <c r="E13" s="138">
        <v>3.8460000000000001</v>
      </c>
      <c r="F13" s="92" t="s">
        <v>272</v>
      </c>
      <c r="G13" s="8" t="s">
        <v>272</v>
      </c>
      <c r="H13" s="95">
        <v>4</v>
      </c>
      <c r="I13" s="92" t="s">
        <v>272</v>
      </c>
      <c r="J13" s="115" t="s">
        <v>272</v>
      </c>
      <c r="K13" s="126">
        <v>238</v>
      </c>
      <c r="M13" s="147"/>
      <c r="N13" s="147"/>
      <c r="O13" s="9"/>
      <c r="T13" s="9"/>
      <c r="U13" s="9"/>
      <c r="V13" s="6"/>
      <c r="W13" s="47"/>
      <c r="X13" s="10"/>
      <c r="Y13" s="10"/>
      <c r="Z13" s="6"/>
      <c r="AA13" s="6"/>
      <c r="AB13" s="6"/>
      <c r="AC13" s="6"/>
      <c r="AD13" s="6"/>
      <c r="AE13" s="6"/>
      <c r="AF13" s="6"/>
      <c r="AG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</row>
    <row r="14" spans="1:106">
      <c r="A14" s="57">
        <v>11511102195</v>
      </c>
      <c r="B14" s="7" t="s">
        <v>134</v>
      </c>
      <c r="C14" s="7" t="s">
        <v>8</v>
      </c>
      <c r="D14" s="86">
        <v>31</v>
      </c>
      <c r="E14" s="138">
        <v>3.2250000000000001</v>
      </c>
      <c r="F14" s="92">
        <v>6</v>
      </c>
      <c r="G14" s="8">
        <v>1.9999499999999999</v>
      </c>
      <c r="H14" s="95">
        <v>5</v>
      </c>
      <c r="I14" s="92">
        <v>79</v>
      </c>
      <c r="J14" s="115">
        <v>126.69</v>
      </c>
      <c r="K14" s="126">
        <v>226</v>
      </c>
      <c r="M14" s="147"/>
      <c r="N14" s="147"/>
      <c r="O14" s="9" t="b">
        <v>1</v>
      </c>
      <c r="T14" s="9"/>
      <c r="U14" s="9"/>
      <c r="V14" s="6"/>
      <c r="W14" s="47"/>
      <c r="X14" s="10"/>
      <c r="Y14" s="10"/>
      <c r="Z14" s="6"/>
      <c r="AA14" s="6"/>
      <c r="AB14" s="6"/>
      <c r="AC14" s="6"/>
      <c r="AD14" s="6"/>
      <c r="AE14" s="6"/>
      <c r="AF14" s="6"/>
      <c r="AG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</row>
    <row r="15" spans="1:106">
      <c r="A15" s="57">
        <v>10711000662</v>
      </c>
      <c r="B15" s="7" t="s">
        <v>206</v>
      </c>
      <c r="C15" s="7" t="s">
        <v>207</v>
      </c>
      <c r="D15" s="86">
        <v>6</v>
      </c>
      <c r="E15" s="138">
        <v>10</v>
      </c>
      <c r="F15" s="92" t="s">
        <v>272</v>
      </c>
      <c r="G15" s="8" t="s">
        <v>272</v>
      </c>
      <c r="H15" s="95">
        <v>5</v>
      </c>
      <c r="I15" s="92" t="s">
        <v>272</v>
      </c>
      <c r="J15" s="115"/>
      <c r="K15" s="126">
        <v>226</v>
      </c>
      <c r="M15" s="147"/>
      <c r="N15" s="147"/>
      <c r="O15" s="9"/>
      <c r="T15" s="9"/>
      <c r="U15" s="9"/>
      <c r="V15" s="6"/>
      <c r="W15" s="47"/>
      <c r="X15" s="10"/>
      <c r="Y15" s="10"/>
      <c r="Z15" s="6"/>
      <c r="AA15" s="6"/>
      <c r="AB15" s="6"/>
      <c r="AC15" s="6"/>
      <c r="AD15" s="6"/>
      <c r="AE15" s="6"/>
      <c r="AF15" s="6"/>
      <c r="AG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</row>
    <row r="16" spans="1:106">
      <c r="A16" s="57">
        <v>11701000407</v>
      </c>
      <c r="B16" s="7" t="s">
        <v>203</v>
      </c>
      <c r="C16" s="7" t="s">
        <v>204</v>
      </c>
      <c r="D16" s="86">
        <v>16</v>
      </c>
      <c r="E16" s="138">
        <v>6.25</v>
      </c>
      <c r="F16" s="92" t="s">
        <v>272</v>
      </c>
      <c r="G16" s="8" t="s">
        <v>272</v>
      </c>
      <c r="H16" s="95">
        <v>7</v>
      </c>
      <c r="I16" s="92" t="s">
        <v>272</v>
      </c>
      <c r="J16" s="115"/>
      <c r="K16" s="126">
        <v>207</v>
      </c>
      <c r="M16" s="147"/>
      <c r="N16" s="147"/>
      <c r="O16" s="9"/>
      <c r="T16" s="9"/>
      <c r="U16" s="9"/>
      <c r="V16" s="6"/>
      <c r="W16" s="47"/>
      <c r="X16" s="10"/>
      <c r="Y16" s="10"/>
      <c r="Z16" s="6"/>
      <c r="AA16" s="6"/>
      <c r="AB16" s="6"/>
      <c r="AC16" s="6"/>
      <c r="AD16" s="6"/>
      <c r="AE16" s="6"/>
      <c r="AF16" s="6"/>
      <c r="AG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</row>
    <row r="17" spans="1:106">
      <c r="A17" s="57">
        <v>11511000488</v>
      </c>
      <c r="B17" s="7" t="s">
        <v>130</v>
      </c>
      <c r="C17" s="7" t="s">
        <v>8</v>
      </c>
      <c r="D17" s="86">
        <v>38</v>
      </c>
      <c r="E17" s="138">
        <v>2.6309999999999998</v>
      </c>
      <c r="F17" s="92">
        <v>2</v>
      </c>
      <c r="G17" s="8">
        <v>2.7271899999999998</v>
      </c>
      <c r="H17" s="95">
        <v>7</v>
      </c>
      <c r="I17" s="92">
        <v>60</v>
      </c>
      <c r="J17" s="115">
        <v>96.22</v>
      </c>
      <c r="K17" s="126">
        <v>207</v>
      </c>
      <c r="M17" s="147"/>
      <c r="N17" s="147"/>
      <c r="O17" s="9" t="b">
        <v>1</v>
      </c>
      <c r="T17" s="9"/>
      <c r="U17" s="9"/>
      <c r="V17" s="6"/>
      <c r="W17" s="47"/>
      <c r="X17" s="10"/>
      <c r="Y17" s="10"/>
      <c r="Z17" s="6"/>
      <c r="AA17" s="6"/>
      <c r="AB17" s="6"/>
      <c r="AC17" s="6"/>
      <c r="AD17" s="6"/>
      <c r="AE17" s="6"/>
      <c r="AF17" s="6"/>
      <c r="AG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</row>
    <row r="18" spans="1:106">
      <c r="A18" s="57">
        <v>10911000283</v>
      </c>
      <c r="B18" s="7" t="s">
        <v>215</v>
      </c>
      <c r="C18" s="7" t="s">
        <v>209</v>
      </c>
      <c r="D18" s="86">
        <v>23</v>
      </c>
      <c r="E18" s="138">
        <v>4.3470000000000004</v>
      </c>
      <c r="F18" s="92" t="s">
        <v>272</v>
      </c>
      <c r="G18" s="8" t="s">
        <v>272</v>
      </c>
      <c r="H18" s="95">
        <v>9</v>
      </c>
      <c r="I18" s="92" t="s">
        <v>272</v>
      </c>
      <c r="J18" s="115"/>
      <c r="K18" s="126">
        <v>195</v>
      </c>
      <c r="M18" s="147"/>
      <c r="N18" s="147"/>
      <c r="O18" s="9"/>
      <c r="T18" s="9"/>
      <c r="U18" s="9"/>
      <c r="V18" s="6"/>
      <c r="W18" s="47"/>
      <c r="X18" s="10"/>
      <c r="Y18" s="10"/>
      <c r="Z18" s="6"/>
      <c r="AA18" s="6"/>
      <c r="AB18" s="6"/>
      <c r="AC18" s="6"/>
      <c r="AD18" s="6"/>
      <c r="AE18" s="6"/>
      <c r="AF18" s="6"/>
      <c r="AG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</row>
    <row r="19" spans="1:106">
      <c r="A19" s="57">
        <v>11511000478</v>
      </c>
      <c r="B19" s="7" t="s">
        <v>129</v>
      </c>
      <c r="C19" s="7" t="s">
        <v>12</v>
      </c>
      <c r="D19" s="86">
        <v>10</v>
      </c>
      <c r="E19" s="138">
        <v>10</v>
      </c>
      <c r="F19" s="92">
        <v>1</v>
      </c>
      <c r="G19" s="8">
        <v>2.9998999999999998</v>
      </c>
      <c r="H19" s="95">
        <v>9</v>
      </c>
      <c r="I19" s="92">
        <v>37</v>
      </c>
      <c r="J19" s="115">
        <v>59.34</v>
      </c>
      <c r="K19" s="126">
        <v>195</v>
      </c>
      <c r="M19" s="147"/>
      <c r="N19" s="147"/>
      <c r="O19" s="9" t="b">
        <v>1</v>
      </c>
      <c r="T19" s="9"/>
      <c r="U19" s="9"/>
      <c r="V19" s="6"/>
      <c r="W19" s="47"/>
      <c r="X19" s="10"/>
      <c r="Y19" s="10"/>
      <c r="Z19" s="6"/>
      <c r="AA19" s="6"/>
      <c r="AB19" s="6"/>
      <c r="AC19" s="6"/>
      <c r="AD19" s="6"/>
      <c r="AE19" s="6"/>
      <c r="AF19" s="6"/>
      <c r="AG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</row>
    <row r="20" spans="1:106">
      <c r="A20" s="57">
        <v>10191000176</v>
      </c>
      <c r="B20" s="7" t="s">
        <v>221</v>
      </c>
      <c r="C20" s="7" t="s">
        <v>213</v>
      </c>
      <c r="D20" s="86">
        <v>27</v>
      </c>
      <c r="E20" s="138">
        <v>3.7029999999999998</v>
      </c>
      <c r="F20" s="92" t="s">
        <v>272</v>
      </c>
      <c r="G20" s="8" t="s">
        <v>272</v>
      </c>
      <c r="H20" s="95">
        <v>9</v>
      </c>
      <c r="I20" s="92" t="s">
        <v>272</v>
      </c>
      <c r="J20" s="115"/>
      <c r="K20" s="126">
        <v>195</v>
      </c>
      <c r="M20" s="147"/>
      <c r="N20" s="147"/>
      <c r="O20" s="9"/>
      <c r="T20" s="9"/>
      <c r="U20" s="9"/>
      <c r="V20" s="6"/>
      <c r="W20" s="47"/>
      <c r="X20" s="10"/>
      <c r="Y20" s="10"/>
      <c r="Z20" s="6"/>
      <c r="AA20" s="6"/>
      <c r="AB20" s="6"/>
      <c r="AC20" s="6"/>
      <c r="AD20" s="6"/>
      <c r="AE20" s="6"/>
      <c r="AF20" s="6"/>
      <c r="AG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</row>
    <row r="21" spans="1:106">
      <c r="A21" s="57">
        <v>10711000636</v>
      </c>
      <c r="B21" s="7" t="s">
        <v>212</v>
      </c>
      <c r="C21" s="7" t="s">
        <v>207</v>
      </c>
      <c r="D21" s="86">
        <v>45</v>
      </c>
      <c r="E21" s="138">
        <v>2.222</v>
      </c>
      <c r="F21" s="92" t="s">
        <v>272</v>
      </c>
      <c r="G21" s="8" t="s">
        <v>272</v>
      </c>
      <c r="H21" s="95">
        <v>9</v>
      </c>
      <c r="I21" s="92" t="s">
        <v>272</v>
      </c>
      <c r="J21" s="115"/>
      <c r="K21" s="126">
        <v>195</v>
      </c>
      <c r="M21" s="147"/>
      <c r="N21" s="147"/>
      <c r="O21" s="9"/>
      <c r="T21" s="9"/>
      <c r="U21" s="9"/>
      <c r="V21" s="6"/>
      <c r="W21" s="47"/>
      <c r="X21" s="10"/>
      <c r="Y21" s="10"/>
      <c r="Z21" s="6"/>
      <c r="AA21" s="6"/>
      <c r="AB21" s="6"/>
      <c r="AC21" s="6"/>
      <c r="AD21" s="6"/>
      <c r="AE21" s="6"/>
      <c r="AF21" s="6"/>
      <c r="AG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</row>
    <row r="22" spans="1:106">
      <c r="A22" s="57">
        <v>11511000725</v>
      </c>
      <c r="B22" s="7" t="s">
        <v>161</v>
      </c>
      <c r="C22" s="7" t="s">
        <v>8</v>
      </c>
      <c r="D22" s="86">
        <v>374</v>
      </c>
      <c r="E22" s="138">
        <v>0.26700000000000002</v>
      </c>
      <c r="F22" s="92">
        <v>25</v>
      </c>
      <c r="G22" s="8">
        <v>0.88222</v>
      </c>
      <c r="H22" s="95">
        <v>13</v>
      </c>
      <c r="I22" s="92">
        <v>19.5</v>
      </c>
      <c r="J22" s="115">
        <v>31.27</v>
      </c>
      <c r="K22" s="126">
        <v>176</v>
      </c>
      <c r="M22" s="147"/>
      <c r="N22" s="147"/>
      <c r="O22" s="9" t="b">
        <v>1</v>
      </c>
      <c r="T22" s="9"/>
      <c r="U22" s="9"/>
      <c r="V22" s="6"/>
      <c r="W22" s="47"/>
      <c r="X22" s="10"/>
      <c r="Y22" s="10"/>
      <c r="Z22" s="6"/>
      <c r="AA22" s="6"/>
      <c r="AB22" s="6"/>
      <c r="AC22" s="6"/>
      <c r="AD22" s="6"/>
      <c r="AE22" s="6"/>
      <c r="AF22" s="6"/>
      <c r="AG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</row>
    <row r="23" spans="1:106">
      <c r="A23" s="57">
        <v>11511000645</v>
      </c>
      <c r="B23" s="7" t="s">
        <v>126</v>
      </c>
      <c r="C23" s="7" t="s">
        <v>8</v>
      </c>
      <c r="D23" s="86">
        <v>680</v>
      </c>
      <c r="E23" s="138">
        <v>0.14699999999999999</v>
      </c>
      <c r="F23" s="92">
        <v>20</v>
      </c>
      <c r="G23" s="8">
        <v>1.03434</v>
      </c>
      <c r="H23" s="95">
        <v>13</v>
      </c>
      <c r="I23" s="92">
        <v>19.5</v>
      </c>
      <c r="J23" s="115">
        <v>31.27</v>
      </c>
      <c r="K23" s="126">
        <v>176</v>
      </c>
      <c r="M23" s="147"/>
      <c r="N23" s="147"/>
      <c r="O23" s="9" t="b">
        <v>1</v>
      </c>
      <c r="T23" s="9"/>
      <c r="U23" s="9"/>
      <c r="V23" s="6"/>
      <c r="W23" s="47"/>
      <c r="X23" s="10"/>
      <c r="Y23" s="10"/>
      <c r="Z23" s="6"/>
      <c r="AA23" s="6"/>
      <c r="AB23" s="6"/>
      <c r="AC23" s="6"/>
      <c r="AD23" s="6"/>
      <c r="AE23" s="6"/>
      <c r="AF23" s="6"/>
      <c r="AG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</row>
    <row r="24" spans="1:106">
      <c r="A24" s="57">
        <v>11511000315</v>
      </c>
      <c r="B24" s="7" t="s">
        <v>131</v>
      </c>
      <c r="C24" s="7" t="s">
        <v>8</v>
      </c>
      <c r="D24" s="86">
        <v>25</v>
      </c>
      <c r="E24" s="138">
        <v>4</v>
      </c>
      <c r="F24" s="92">
        <v>3</v>
      </c>
      <c r="G24" s="8">
        <v>2.4998499999999999</v>
      </c>
      <c r="H24" s="95">
        <v>13</v>
      </c>
      <c r="I24" s="92">
        <v>19.5</v>
      </c>
      <c r="J24" s="115">
        <v>31.27</v>
      </c>
      <c r="K24" s="126">
        <v>176</v>
      </c>
      <c r="M24" s="147"/>
      <c r="N24" s="147"/>
      <c r="O24" s="9" t="b">
        <v>1</v>
      </c>
      <c r="T24" s="9"/>
      <c r="U24" s="9"/>
      <c r="V24" s="6"/>
      <c r="W24" s="47"/>
      <c r="X24" s="10"/>
      <c r="Y24" s="10"/>
      <c r="Z24" s="6"/>
      <c r="AA24" s="6"/>
      <c r="AB24" s="6"/>
      <c r="AC24" s="6"/>
      <c r="AD24" s="6"/>
      <c r="AE24" s="6"/>
      <c r="AF24" s="6"/>
      <c r="AG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</row>
    <row r="25" spans="1:106">
      <c r="A25" s="57">
        <v>11461000687</v>
      </c>
      <c r="B25" s="7" t="s">
        <v>220</v>
      </c>
      <c r="C25" s="7" t="s">
        <v>202</v>
      </c>
      <c r="D25" s="86">
        <v>64</v>
      </c>
      <c r="E25" s="138">
        <v>1.5620000000000001</v>
      </c>
      <c r="F25" s="92" t="s">
        <v>272</v>
      </c>
      <c r="G25" s="8" t="s">
        <v>272</v>
      </c>
      <c r="H25" s="95">
        <v>13</v>
      </c>
      <c r="I25" s="92" t="s">
        <v>272</v>
      </c>
      <c r="J25" s="115"/>
      <c r="K25" s="126">
        <v>176</v>
      </c>
      <c r="M25" s="147"/>
      <c r="N25" s="147"/>
      <c r="O25" s="9"/>
      <c r="T25" s="9"/>
      <c r="U25" s="9"/>
      <c r="V25" s="6"/>
      <c r="W25" s="47"/>
      <c r="X25" s="10"/>
      <c r="Y25" s="10"/>
      <c r="Z25" s="6"/>
      <c r="AA25" s="6"/>
      <c r="AB25" s="6"/>
      <c r="AC25" s="6"/>
      <c r="AD25" s="6"/>
      <c r="AE25" s="6"/>
      <c r="AF25" s="6"/>
      <c r="AG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</row>
    <row r="26" spans="1:106">
      <c r="A26" s="57">
        <v>10911000230</v>
      </c>
      <c r="B26" s="7" t="s">
        <v>211</v>
      </c>
      <c r="C26" s="7" t="s">
        <v>209</v>
      </c>
      <c r="D26" s="86">
        <v>21</v>
      </c>
      <c r="E26" s="138">
        <v>4.7610000000000001</v>
      </c>
      <c r="F26" s="92" t="s">
        <v>272</v>
      </c>
      <c r="G26" s="8" t="s">
        <v>272</v>
      </c>
      <c r="H26" s="95">
        <v>13</v>
      </c>
      <c r="I26" s="92" t="s">
        <v>272</v>
      </c>
      <c r="J26" s="115"/>
      <c r="K26" s="126">
        <v>176</v>
      </c>
      <c r="M26" s="147"/>
      <c r="N26" s="147"/>
      <c r="O26" s="9"/>
      <c r="T26" s="9"/>
      <c r="U26" s="9"/>
      <c r="V26" s="6"/>
      <c r="W26" s="47"/>
      <c r="X26" s="10"/>
      <c r="Y26" s="10"/>
      <c r="Z26" s="6"/>
      <c r="AA26" s="6"/>
      <c r="AB26" s="6"/>
      <c r="AC26" s="6"/>
      <c r="AD26" s="6"/>
      <c r="AE26" s="6"/>
      <c r="AF26" s="6"/>
      <c r="AG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</row>
    <row r="27" spans="1:106">
      <c r="A27" s="57">
        <v>11461101716</v>
      </c>
      <c r="B27" s="7" t="s">
        <v>223</v>
      </c>
      <c r="C27" s="7" t="s">
        <v>202</v>
      </c>
      <c r="D27" s="86">
        <v>72</v>
      </c>
      <c r="E27" s="138">
        <v>1.3879999999999999</v>
      </c>
      <c r="F27" s="92" t="s">
        <v>272</v>
      </c>
      <c r="G27" s="8" t="s">
        <v>272</v>
      </c>
      <c r="H27" s="95">
        <v>13</v>
      </c>
      <c r="I27" s="92" t="s">
        <v>272</v>
      </c>
      <c r="J27" s="115"/>
      <c r="K27" s="126">
        <v>176</v>
      </c>
      <c r="M27" s="147"/>
      <c r="N27" s="147"/>
      <c r="O27" s="9"/>
      <c r="T27" s="9"/>
      <c r="U27" s="9"/>
      <c r="V27" s="6"/>
      <c r="W27" s="47"/>
      <c r="X27" s="10"/>
      <c r="Y27" s="10"/>
      <c r="Z27" s="6"/>
      <c r="AA27" s="6"/>
      <c r="AB27" s="6"/>
      <c r="AC27" s="6"/>
      <c r="AD27" s="6"/>
      <c r="AE27" s="6"/>
      <c r="AF27" s="6"/>
      <c r="AG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</row>
    <row r="28" spans="1:106">
      <c r="A28" s="57">
        <v>11701000341</v>
      </c>
      <c r="B28" s="7" t="s">
        <v>224</v>
      </c>
      <c r="C28" s="7" t="s">
        <v>204</v>
      </c>
      <c r="D28" s="86">
        <v>30</v>
      </c>
      <c r="E28" s="138">
        <v>3.3330000000000002</v>
      </c>
      <c r="F28" s="92" t="s">
        <v>272</v>
      </c>
      <c r="G28" s="8" t="s">
        <v>272</v>
      </c>
      <c r="H28" s="95">
        <v>19</v>
      </c>
      <c r="I28" s="92" t="s">
        <v>272</v>
      </c>
      <c r="J28" s="115"/>
      <c r="K28" s="126">
        <v>161</v>
      </c>
      <c r="M28" s="147"/>
      <c r="N28" s="147"/>
      <c r="O28" s="9"/>
      <c r="T28" s="9"/>
      <c r="U28" s="9"/>
      <c r="V28" s="6"/>
      <c r="W28" s="47"/>
      <c r="X28" s="10"/>
      <c r="Y28" s="10"/>
      <c r="Z28" s="6"/>
      <c r="AA28" s="6"/>
      <c r="AB28" s="6"/>
      <c r="AC28" s="6"/>
      <c r="AD28" s="6"/>
      <c r="AE28" s="6"/>
      <c r="AF28" s="6"/>
      <c r="AG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</row>
    <row r="29" spans="1:106">
      <c r="A29" s="57">
        <v>10711000736</v>
      </c>
      <c r="B29" s="7" t="s">
        <v>234</v>
      </c>
      <c r="C29" s="7" t="s">
        <v>207</v>
      </c>
      <c r="D29" s="86">
        <v>161</v>
      </c>
      <c r="E29" s="138">
        <v>0.621</v>
      </c>
      <c r="F29" s="92" t="s">
        <v>272</v>
      </c>
      <c r="G29" s="8" t="s">
        <v>272</v>
      </c>
      <c r="H29" s="95">
        <v>19</v>
      </c>
      <c r="I29" s="92" t="s">
        <v>272</v>
      </c>
      <c r="J29" s="115"/>
      <c r="K29" s="126">
        <v>161</v>
      </c>
      <c r="M29" s="147"/>
      <c r="N29" s="147"/>
      <c r="O29" s="9"/>
      <c r="T29" s="9"/>
      <c r="U29" s="9"/>
      <c r="V29" s="6"/>
      <c r="W29" s="47"/>
      <c r="X29" s="10"/>
      <c r="Y29" s="10"/>
      <c r="Z29" s="6"/>
      <c r="AA29" s="6"/>
      <c r="AB29" s="6"/>
      <c r="AC29" s="6"/>
      <c r="AD29" s="6"/>
      <c r="AE29" s="6"/>
      <c r="AF29" s="6"/>
      <c r="AG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</row>
    <row r="30" spans="1:106">
      <c r="A30" s="57">
        <v>10521101918</v>
      </c>
      <c r="B30" s="7" t="s">
        <v>233</v>
      </c>
      <c r="C30" s="7" t="s">
        <v>226</v>
      </c>
      <c r="D30" s="86">
        <v>96</v>
      </c>
      <c r="E30" s="138">
        <v>1.0409999999999999</v>
      </c>
      <c r="F30" s="92" t="s">
        <v>272</v>
      </c>
      <c r="G30" s="8" t="s">
        <v>272</v>
      </c>
      <c r="H30" s="95">
        <v>19</v>
      </c>
      <c r="I30" s="92" t="s">
        <v>272</v>
      </c>
      <c r="J30" s="115"/>
      <c r="K30" s="126">
        <v>161</v>
      </c>
      <c r="M30" s="147"/>
      <c r="N30" s="147"/>
      <c r="O30" s="9"/>
      <c r="T30" s="9"/>
      <c r="U30" s="9"/>
      <c r="V30" s="6"/>
      <c r="W30" s="47"/>
      <c r="X30" s="10"/>
      <c r="Y30" s="10"/>
      <c r="Z30" s="6"/>
      <c r="AA30" s="6"/>
      <c r="AB30" s="6"/>
      <c r="AC30" s="6"/>
      <c r="AD30" s="6"/>
      <c r="AE30" s="6"/>
      <c r="AF30" s="6"/>
      <c r="AG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</row>
    <row r="31" spans="1:106">
      <c r="A31" s="57">
        <v>11461000713</v>
      </c>
      <c r="B31" s="7" t="s">
        <v>219</v>
      </c>
      <c r="C31" s="7" t="s">
        <v>202</v>
      </c>
      <c r="D31" s="86">
        <v>35</v>
      </c>
      <c r="E31" s="138">
        <v>2.8570000000000002</v>
      </c>
      <c r="F31" s="92" t="s">
        <v>272</v>
      </c>
      <c r="G31" s="8" t="s">
        <v>272</v>
      </c>
      <c r="H31" s="95">
        <v>19</v>
      </c>
      <c r="I31" s="92" t="s">
        <v>272</v>
      </c>
      <c r="J31" s="115"/>
      <c r="K31" s="126">
        <v>161</v>
      </c>
      <c r="M31" s="147"/>
      <c r="N31" s="147"/>
      <c r="O31" s="9"/>
      <c r="T31" s="9"/>
      <c r="U31" s="9"/>
      <c r="V31" s="6"/>
      <c r="W31" s="47"/>
      <c r="X31" s="10"/>
      <c r="Y31" s="10"/>
      <c r="Z31" s="6"/>
      <c r="AA31" s="6"/>
      <c r="AB31" s="6"/>
      <c r="AC31" s="6"/>
      <c r="AD31" s="6"/>
      <c r="AE31" s="6"/>
      <c r="AF31" s="6"/>
      <c r="AG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</row>
    <row r="32" spans="1:106">
      <c r="A32" s="57">
        <v>11511000749</v>
      </c>
      <c r="B32" s="7" t="s">
        <v>137</v>
      </c>
      <c r="C32" s="7" t="s">
        <v>12</v>
      </c>
      <c r="D32" s="86">
        <v>51</v>
      </c>
      <c r="E32" s="138">
        <v>1.96</v>
      </c>
      <c r="F32" s="92">
        <v>10</v>
      </c>
      <c r="G32" s="8">
        <v>1.5787100000000001</v>
      </c>
      <c r="H32" s="95">
        <v>19</v>
      </c>
      <c r="I32" s="92">
        <v>9.5</v>
      </c>
      <c r="J32" s="115">
        <v>15.24</v>
      </c>
      <c r="K32" s="126">
        <v>161</v>
      </c>
      <c r="M32" s="147"/>
      <c r="N32" s="147"/>
      <c r="O32" s="9" t="b">
        <v>1</v>
      </c>
      <c r="T32" s="9"/>
      <c r="U32" s="9"/>
      <c r="V32" s="6"/>
      <c r="W32" s="47"/>
      <c r="X32" s="10"/>
      <c r="Y32" s="10"/>
      <c r="Z32" s="6"/>
      <c r="AA32" s="6"/>
      <c r="AB32" s="6"/>
      <c r="AC32" s="6"/>
      <c r="AD32" s="6"/>
      <c r="AE32" s="6"/>
      <c r="AF32" s="6"/>
      <c r="AG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</row>
    <row r="33" spans="1:106">
      <c r="A33" s="57">
        <v>11511102194</v>
      </c>
      <c r="B33" s="7" t="s">
        <v>135</v>
      </c>
      <c r="C33" s="7" t="s">
        <v>8</v>
      </c>
      <c r="D33" s="86">
        <v>32</v>
      </c>
      <c r="E33" s="138">
        <v>3.125</v>
      </c>
      <c r="F33" s="92">
        <v>7</v>
      </c>
      <c r="G33" s="8">
        <v>1.87476</v>
      </c>
      <c r="H33" s="95">
        <v>19</v>
      </c>
      <c r="I33" s="92">
        <v>9.5</v>
      </c>
      <c r="J33" s="115">
        <v>15.24</v>
      </c>
      <c r="K33" s="126">
        <v>161</v>
      </c>
      <c r="M33" s="147"/>
      <c r="N33" s="147"/>
      <c r="O33" s="9" t="b">
        <v>1</v>
      </c>
      <c r="T33" s="9"/>
      <c r="U33" s="9"/>
      <c r="V33" s="6"/>
      <c r="W33" s="47"/>
      <c r="X33" s="10"/>
      <c r="Y33" s="10"/>
      <c r="Z33" s="6"/>
      <c r="AA33" s="6"/>
      <c r="AB33" s="6"/>
      <c r="AC33" s="6"/>
      <c r="AD33" s="6"/>
      <c r="AE33" s="6"/>
      <c r="AF33" s="6"/>
      <c r="AG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</row>
    <row r="34" spans="1:106">
      <c r="A34" s="57">
        <v>10911000151</v>
      </c>
      <c r="B34" s="7" t="s">
        <v>228</v>
      </c>
      <c r="C34" s="7" t="s">
        <v>209</v>
      </c>
      <c r="D34" s="86">
        <v>63</v>
      </c>
      <c r="E34" s="138">
        <v>1.587</v>
      </c>
      <c r="F34" s="92" t="s">
        <v>272</v>
      </c>
      <c r="G34" s="8" t="s">
        <v>272</v>
      </c>
      <c r="H34" s="95">
        <v>25</v>
      </c>
      <c r="I34" s="92" t="s">
        <v>272</v>
      </c>
      <c r="J34" s="115"/>
      <c r="K34" s="126">
        <v>151</v>
      </c>
      <c r="M34" s="147"/>
      <c r="N34" s="147"/>
      <c r="O34" s="9"/>
      <c r="T34" s="9"/>
      <c r="U34" s="9"/>
      <c r="V34" s="6"/>
      <c r="W34" s="47"/>
      <c r="X34" s="10"/>
      <c r="Y34" s="10"/>
      <c r="Z34" s="6"/>
      <c r="AA34" s="6"/>
      <c r="AB34" s="6"/>
      <c r="AC34" s="6"/>
      <c r="AD34" s="6"/>
      <c r="AE34" s="6"/>
      <c r="AF34" s="6"/>
      <c r="AG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</row>
    <row r="35" spans="1:106">
      <c r="A35" s="57">
        <v>10911000427</v>
      </c>
      <c r="B35" s="7" t="s">
        <v>222</v>
      </c>
      <c r="C35" s="7" t="s">
        <v>209</v>
      </c>
      <c r="D35" s="86">
        <v>39</v>
      </c>
      <c r="E35" s="138">
        <v>2.5640000000000001</v>
      </c>
      <c r="F35" s="92" t="s">
        <v>272</v>
      </c>
      <c r="G35" s="8" t="s">
        <v>272</v>
      </c>
      <c r="H35" s="95">
        <v>25</v>
      </c>
      <c r="I35" s="92" t="s">
        <v>272</v>
      </c>
      <c r="J35" s="115"/>
      <c r="K35" s="126">
        <v>151</v>
      </c>
      <c r="M35" s="147"/>
      <c r="N35" s="147"/>
      <c r="O35" s="9"/>
      <c r="T35" s="9"/>
      <c r="U35" s="9"/>
      <c r="V35" s="6"/>
      <c r="W35" s="47"/>
      <c r="X35" s="10"/>
      <c r="Y35" s="10"/>
      <c r="Z35" s="6"/>
      <c r="AA35" s="6"/>
      <c r="AB35" s="6"/>
      <c r="AC35" s="6"/>
      <c r="AD35" s="6"/>
      <c r="AE35" s="6"/>
      <c r="AF35" s="6"/>
      <c r="AG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</row>
    <row r="36" spans="1:106">
      <c r="A36" s="57">
        <v>11511000046</v>
      </c>
      <c r="B36" s="7" t="s">
        <v>138</v>
      </c>
      <c r="C36" s="7" t="s">
        <v>8</v>
      </c>
      <c r="D36" s="86">
        <v>65</v>
      </c>
      <c r="E36" s="138">
        <v>1.538</v>
      </c>
      <c r="F36" s="92">
        <v>8</v>
      </c>
      <c r="G36" s="8">
        <v>1.76</v>
      </c>
      <c r="H36" s="95">
        <v>25</v>
      </c>
      <c r="I36" s="92">
        <v>2.87</v>
      </c>
      <c r="J36" s="115">
        <v>4.5999999999999996</v>
      </c>
      <c r="K36" s="126">
        <v>151</v>
      </c>
      <c r="M36" s="147"/>
      <c r="N36" s="147"/>
      <c r="O36" s="9" t="b">
        <v>1</v>
      </c>
      <c r="T36" s="9"/>
      <c r="U36" s="9"/>
      <c r="V36" s="6"/>
      <c r="W36" s="47"/>
      <c r="X36" s="10"/>
      <c r="Y36" s="10"/>
      <c r="Z36" s="6"/>
      <c r="AA36" s="6"/>
      <c r="AB36" s="6"/>
      <c r="AC36" s="6"/>
      <c r="AD36" s="6"/>
      <c r="AE36" s="6"/>
      <c r="AF36" s="6"/>
      <c r="AG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</row>
    <row r="37" spans="1:106">
      <c r="A37" s="57">
        <v>10711000746</v>
      </c>
      <c r="B37" s="7" t="s">
        <v>231</v>
      </c>
      <c r="C37" s="7" t="s">
        <v>207</v>
      </c>
      <c r="D37" s="86">
        <v>224</v>
      </c>
      <c r="E37" s="138">
        <v>0.44600000000000001</v>
      </c>
      <c r="F37" s="92" t="s">
        <v>272</v>
      </c>
      <c r="G37" s="8" t="s">
        <v>272</v>
      </c>
      <c r="H37" s="95">
        <v>25</v>
      </c>
      <c r="I37" s="92" t="s">
        <v>272</v>
      </c>
      <c r="J37" s="115" t="s">
        <v>272</v>
      </c>
      <c r="K37" s="126">
        <v>151</v>
      </c>
      <c r="M37" s="147"/>
      <c r="N37" s="147"/>
      <c r="O37" s="9"/>
      <c r="T37" s="9"/>
      <c r="U37" s="9"/>
      <c r="V37" s="6"/>
      <c r="W37" s="47"/>
      <c r="X37" s="10"/>
      <c r="Y37" s="10"/>
      <c r="Z37" s="6"/>
      <c r="AA37" s="6"/>
      <c r="AB37" s="6"/>
      <c r="AC37" s="6"/>
      <c r="AD37" s="6"/>
      <c r="AE37" s="6"/>
      <c r="AF37" s="6"/>
      <c r="AG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</row>
    <row r="38" spans="1:106">
      <c r="A38" s="57">
        <v>11461000499</v>
      </c>
      <c r="B38" s="7" t="s">
        <v>214</v>
      </c>
      <c r="C38" s="7" t="s">
        <v>202</v>
      </c>
      <c r="D38" s="86">
        <v>52</v>
      </c>
      <c r="E38" s="138">
        <v>1.923</v>
      </c>
      <c r="F38" s="92" t="s">
        <v>272</v>
      </c>
      <c r="G38" s="8" t="s">
        <v>272</v>
      </c>
      <c r="H38" s="95">
        <v>25</v>
      </c>
      <c r="I38" s="92" t="s">
        <v>272</v>
      </c>
      <c r="J38" s="115" t="s">
        <v>272</v>
      </c>
      <c r="K38" s="126">
        <v>151</v>
      </c>
      <c r="M38" s="147"/>
      <c r="N38" s="147"/>
      <c r="O38" s="9"/>
      <c r="T38" s="9"/>
      <c r="U38" s="9"/>
      <c r="V38" s="6"/>
      <c r="W38" s="47"/>
      <c r="X38" s="10"/>
      <c r="Y38" s="10"/>
      <c r="Z38" s="6"/>
      <c r="AA38" s="6"/>
      <c r="AB38" s="6"/>
      <c r="AC38" s="6"/>
      <c r="AD38" s="6"/>
      <c r="AE38" s="6"/>
      <c r="AF38" s="6"/>
      <c r="AG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</row>
    <row r="39" spans="1:106">
      <c r="A39" s="57">
        <v>10911000583</v>
      </c>
      <c r="B39" s="7" t="s">
        <v>232</v>
      </c>
      <c r="C39" s="7" t="s">
        <v>209</v>
      </c>
      <c r="D39" s="86">
        <v>66</v>
      </c>
      <c r="E39" s="138">
        <v>1.5149999999999999</v>
      </c>
      <c r="F39" s="92" t="s">
        <v>272</v>
      </c>
      <c r="G39" s="8" t="s">
        <v>272</v>
      </c>
      <c r="H39" s="95">
        <v>25</v>
      </c>
      <c r="I39" s="92" t="s">
        <v>272</v>
      </c>
      <c r="J39" s="115" t="s">
        <v>272</v>
      </c>
      <c r="K39" s="126">
        <v>151</v>
      </c>
      <c r="M39" s="147"/>
      <c r="N39" s="147"/>
      <c r="O39" s="9"/>
      <c r="T39" s="9"/>
      <c r="U39" s="9"/>
      <c r="V39" s="6"/>
      <c r="W39" s="47"/>
      <c r="X39" s="10"/>
      <c r="Y39" s="10"/>
      <c r="Z39" s="6"/>
      <c r="AA39" s="6"/>
      <c r="AB39" s="6"/>
      <c r="AC39" s="6"/>
      <c r="AD39" s="6"/>
      <c r="AE39" s="6"/>
      <c r="AF39" s="6"/>
      <c r="AG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</row>
    <row r="40" spans="1:106">
      <c r="A40" s="57">
        <v>10711000218</v>
      </c>
      <c r="B40" s="7" t="s">
        <v>225</v>
      </c>
      <c r="C40" s="7" t="s">
        <v>207</v>
      </c>
      <c r="D40" s="86">
        <v>141</v>
      </c>
      <c r="E40" s="138">
        <v>0.70899999999999996</v>
      </c>
      <c r="F40" s="92" t="s">
        <v>272</v>
      </c>
      <c r="G40" s="8" t="s">
        <v>272</v>
      </c>
      <c r="H40" s="95">
        <v>25</v>
      </c>
      <c r="I40" s="92" t="s">
        <v>272</v>
      </c>
      <c r="J40" s="115" t="s">
        <v>272</v>
      </c>
      <c r="K40" s="126">
        <v>151</v>
      </c>
      <c r="M40" s="147"/>
      <c r="N40" s="147"/>
      <c r="O40" s="9"/>
      <c r="T40" s="9"/>
      <c r="U40" s="9"/>
      <c r="V40" s="6"/>
      <c r="W40" s="47"/>
      <c r="X40" s="10"/>
      <c r="Y40" s="10"/>
      <c r="Z40" s="6"/>
      <c r="AA40" s="6"/>
      <c r="AB40" s="6"/>
      <c r="AC40" s="6"/>
      <c r="AD40" s="6"/>
      <c r="AE40" s="6"/>
      <c r="AF40" s="6"/>
      <c r="AG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</row>
    <row r="41" spans="1:106">
      <c r="A41" s="57">
        <v>10711101937</v>
      </c>
      <c r="B41" s="7" t="s">
        <v>235</v>
      </c>
      <c r="C41" s="7" t="s">
        <v>207</v>
      </c>
      <c r="D41" s="86">
        <v>259</v>
      </c>
      <c r="E41" s="138">
        <v>0.38600000000000001</v>
      </c>
      <c r="F41" s="92" t="s">
        <v>272</v>
      </c>
      <c r="G41" s="8" t="s">
        <v>272</v>
      </c>
      <c r="H41" s="95">
        <v>25</v>
      </c>
      <c r="I41" s="92" t="s">
        <v>272</v>
      </c>
      <c r="J41" s="115" t="s">
        <v>272</v>
      </c>
      <c r="K41" s="126">
        <v>151</v>
      </c>
      <c r="M41" s="147"/>
      <c r="N41" s="147"/>
      <c r="O41" s="9"/>
      <c r="T41" s="9"/>
      <c r="U41" s="9"/>
      <c r="V41" s="6"/>
      <c r="W41" s="47"/>
      <c r="X41" s="10"/>
      <c r="Y41" s="10"/>
      <c r="Z41" s="6"/>
      <c r="AA41" s="6"/>
      <c r="AB41" s="6"/>
      <c r="AC41" s="6"/>
      <c r="AD41" s="6"/>
      <c r="AE41" s="6"/>
      <c r="AF41" s="6"/>
      <c r="AG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</row>
    <row r="42" spans="1:106">
      <c r="A42" s="57">
        <v>10711000034</v>
      </c>
      <c r="B42" s="7" t="s">
        <v>230</v>
      </c>
      <c r="C42" s="7" t="s">
        <v>207</v>
      </c>
      <c r="D42" s="86">
        <v>146</v>
      </c>
      <c r="E42" s="138">
        <v>0.68400000000000005</v>
      </c>
      <c r="F42" s="92" t="s">
        <v>272</v>
      </c>
      <c r="G42" s="8" t="s">
        <v>272</v>
      </c>
      <c r="H42" s="95">
        <v>33</v>
      </c>
      <c r="I42" s="92" t="s">
        <v>272</v>
      </c>
      <c r="J42" s="115" t="s">
        <v>272</v>
      </c>
      <c r="K42" s="126">
        <v>143</v>
      </c>
      <c r="M42" s="147"/>
      <c r="N42" s="147"/>
      <c r="O42" s="9"/>
      <c r="T42" s="9"/>
      <c r="U42" s="9"/>
      <c r="V42" s="6"/>
      <c r="W42" s="47"/>
      <c r="X42" s="10"/>
      <c r="Y42" s="10"/>
      <c r="Z42" s="6"/>
      <c r="AA42" s="6"/>
      <c r="AB42" s="6"/>
      <c r="AC42" s="6"/>
      <c r="AD42" s="6"/>
      <c r="AE42" s="6"/>
      <c r="AF42" s="6"/>
      <c r="AG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</row>
    <row r="43" spans="1:106">
      <c r="A43" s="57">
        <v>10711000273</v>
      </c>
      <c r="B43" s="7" t="s">
        <v>218</v>
      </c>
      <c r="C43" s="7" t="s">
        <v>207</v>
      </c>
      <c r="D43" s="86">
        <v>71</v>
      </c>
      <c r="E43" s="138">
        <v>1.4079999999999999</v>
      </c>
      <c r="F43" s="92" t="s">
        <v>272</v>
      </c>
      <c r="G43" s="8" t="s">
        <v>272</v>
      </c>
      <c r="H43" s="95">
        <v>33</v>
      </c>
      <c r="I43" s="92" t="s">
        <v>272</v>
      </c>
      <c r="J43" s="115" t="s">
        <v>272</v>
      </c>
      <c r="K43" s="126">
        <v>143</v>
      </c>
      <c r="M43" s="147"/>
      <c r="N43" s="147"/>
      <c r="O43" s="9"/>
      <c r="T43" s="9"/>
      <c r="U43" s="9"/>
      <c r="V43" s="6"/>
      <c r="W43" s="47"/>
      <c r="X43" s="10"/>
      <c r="Y43" s="10"/>
      <c r="Z43" s="6"/>
      <c r="AA43" s="6"/>
      <c r="AB43" s="6"/>
      <c r="AC43" s="6"/>
      <c r="AD43" s="6"/>
      <c r="AE43" s="6"/>
      <c r="AF43" s="6"/>
      <c r="AG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</row>
    <row r="44" spans="1:106">
      <c r="A44" s="57">
        <v>10831102221</v>
      </c>
      <c r="B44" s="7" t="s">
        <v>236</v>
      </c>
      <c r="C44" s="7" t="s">
        <v>237</v>
      </c>
      <c r="D44" s="86">
        <v>234</v>
      </c>
      <c r="E44" s="138">
        <v>0.42699999999999999</v>
      </c>
      <c r="F44" s="92" t="s">
        <v>272</v>
      </c>
      <c r="G44" s="8" t="s">
        <v>272</v>
      </c>
      <c r="H44" s="95">
        <v>33</v>
      </c>
      <c r="I44" s="92" t="s">
        <v>272</v>
      </c>
      <c r="J44" s="115" t="s">
        <v>272</v>
      </c>
      <c r="K44" s="126">
        <v>143</v>
      </c>
      <c r="M44" s="147"/>
      <c r="N44" s="147"/>
      <c r="O44" s="9"/>
      <c r="T44" s="9"/>
      <c r="U44" s="9"/>
      <c r="V44" s="6"/>
      <c r="W44" s="47"/>
      <c r="X44" s="10"/>
      <c r="Y44" s="10"/>
      <c r="Z44" s="6"/>
      <c r="AA44" s="6"/>
      <c r="AB44" s="6"/>
      <c r="AC44" s="6"/>
      <c r="AD44" s="6"/>
      <c r="AE44" s="6"/>
      <c r="AF44" s="6"/>
      <c r="AG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</row>
    <row r="45" spans="1:106">
      <c r="A45" s="57">
        <v>10831102182</v>
      </c>
      <c r="B45" s="7" t="s">
        <v>239</v>
      </c>
      <c r="C45" s="7" t="s">
        <v>237</v>
      </c>
      <c r="D45" s="86">
        <v>229</v>
      </c>
      <c r="E45" s="138">
        <v>0.436</v>
      </c>
      <c r="F45" s="92" t="s">
        <v>272</v>
      </c>
      <c r="G45" s="8" t="s">
        <v>272</v>
      </c>
      <c r="H45" s="95">
        <v>33</v>
      </c>
      <c r="I45" s="92" t="s">
        <v>272</v>
      </c>
      <c r="J45" s="115" t="s">
        <v>272</v>
      </c>
      <c r="K45" s="126">
        <v>143</v>
      </c>
      <c r="M45" s="147"/>
      <c r="N45" s="147"/>
      <c r="O45" s="9"/>
      <c r="T45" s="9"/>
      <c r="U45" s="9"/>
      <c r="V45" s="6"/>
      <c r="W45" s="47"/>
      <c r="X45" s="10"/>
      <c r="Y45" s="10"/>
      <c r="Z45" s="6"/>
      <c r="AA45" s="6"/>
      <c r="AB45" s="6"/>
      <c r="AC45" s="6"/>
      <c r="AD45" s="6"/>
      <c r="AE45" s="6"/>
      <c r="AF45" s="6"/>
      <c r="AG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</row>
    <row r="46" spans="1:106">
      <c r="A46" s="57">
        <v>11891000359</v>
      </c>
      <c r="B46" s="7" t="s">
        <v>217</v>
      </c>
      <c r="C46" s="7" t="s">
        <v>205</v>
      </c>
      <c r="D46" s="86">
        <v>133</v>
      </c>
      <c r="E46" s="138">
        <v>0.751</v>
      </c>
      <c r="F46" s="92" t="s">
        <v>272</v>
      </c>
      <c r="G46" s="8" t="s">
        <v>272</v>
      </c>
      <c r="H46" s="95">
        <v>33</v>
      </c>
      <c r="I46" s="92" t="s">
        <v>272</v>
      </c>
      <c r="J46" s="115" t="s">
        <v>272</v>
      </c>
      <c r="K46" s="126">
        <v>143</v>
      </c>
      <c r="M46" s="147"/>
      <c r="N46" s="147"/>
      <c r="O46" s="9"/>
      <c r="T46" s="9"/>
      <c r="U46" s="9"/>
      <c r="V46" s="6"/>
      <c r="W46" s="47"/>
      <c r="X46" s="10"/>
      <c r="Y46" s="10"/>
      <c r="Z46" s="6"/>
      <c r="AA46" s="6"/>
      <c r="AB46" s="6"/>
      <c r="AC46" s="6"/>
      <c r="AD46" s="6"/>
      <c r="AE46" s="6"/>
      <c r="AF46" s="6"/>
      <c r="AG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</row>
    <row r="47" spans="1:106">
      <c r="A47" s="57">
        <v>11891000314</v>
      </c>
      <c r="B47" s="7" t="s">
        <v>227</v>
      </c>
      <c r="C47" s="7" t="s">
        <v>200</v>
      </c>
      <c r="D47" s="86">
        <v>79</v>
      </c>
      <c r="E47" s="138">
        <v>1.2649999999999999</v>
      </c>
      <c r="F47" s="92" t="s">
        <v>272</v>
      </c>
      <c r="G47" s="8" t="s">
        <v>272</v>
      </c>
      <c r="H47" s="95">
        <v>33</v>
      </c>
      <c r="I47" s="92" t="s">
        <v>272</v>
      </c>
      <c r="J47" s="115" t="s">
        <v>272</v>
      </c>
      <c r="K47" s="126">
        <v>143</v>
      </c>
      <c r="M47" s="147"/>
      <c r="N47" s="147"/>
      <c r="O47" s="9"/>
      <c r="T47" s="9"/>
      <c r="U47" s="9"/>
      <c r="V47" s="6"/>
      <c r="W47" s="47"/>
      <c r="X47" s="10"/>
      <c r="Y47" s="10"/>
      <c r="Z47" s="6"/>
      <c r="AA47" s="6"/>
      <c r="AB47" s="6"/>
      <c r="AC47" s="6"/>
      <c r="AD47" s="6"/>
      <c r="AE47" s="6"/>
      <c r="AF47" s="6"/>
      <c r="AG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</row>
    <row r="48" spans="1:106">
      <c r="A48" s="57">
        <v>11461202468</v>
      </c>
      <c r="B48" s="7" t="s">
        <v>246</v>
      </c>
      <c r="C48" s="7" t="s">
        <v>202</v>
      </c>
      <c r="D48" s="86">
        <v>390</v>
      </c>
      <c r="E48" s="138">
        <v>0.25600000000000001</v>
      </c>
      <c r="F48" s="92" t="s">
        <v>272</v>
      </c>
      <c r="G48" s="8" t="s">
        <v>272</v>
      </c>
      <c r="H48" s="95">
        <v>33</v>
      </c>
      <c r="I48" s="92" t="s">
        <v>272</v>
      </c>
      <c r="J48" s="115" t="s">
        <v>272</v>
      </c>
      <c r="K48" s="126">
        <v>143</v>
      </c>
      <c r="M48" s="147"/>
      <c r="N48" s="147"/>
      <c r="O48" s="9"/>
      <c r="T48" s="9"/>
      <c r="U48" s="9"/>
      <c r="V48" s="6"/>
      <c r="W48" s="47"/>
      <c r="X48" s="10"/>
      <c r="Y48" s="10"/>
      <c r="Z48" s="6"/>
      <c r="AA48" s="6"/>
      <c r="AB48" s="6"/>
      <c r="AC48" s="6"/>
      <c r="AD48" s="6"/>
      <c r="AE48" s="6"/>
      <c r="AF48" s="6"/>
      <c r="AG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</row>
    <row r="49" spans="1:106">
      <c r="A49" s="57"/>
      <c r="B49" s="7" t="s">
        <v>238</v>
      </c>
      <c r="C49" s="7" t="s">
        <v>207</v>
      </c>
      <c r="D49" s="86">
        <v>218</v>
      </c>
      <c r="E49" s="138">
        <v>0.45800000000000002</v>
      </c>
      <c r="F49" s="92" t="s">
        <v>272</v>
      </c>
      <c r="G49" s="8" t="s">
        <v>272</v>
      </c>
      <c r="H49" s="95">
        <v>33</v>
      </c>
      <c r="I49" s="92" t="s">
        <v>272</v>
      </c>
      <c r="J49" s="115" t="s">
        <v>272</v>
      </c>
      <c r="K49" s="126">
        <v>143</v>
      </c>
      <c r="M49" s="147"/>
      <c r="N49" s="147"/>
      <c r="O49" s="9"/>
      <c r="T49" s="9"/>
      <c r="U49" s="9"/>
      <c r="V49" s="6"/>
      <c r="W49" s="47"/>
      <c r="X49" s="10"/>
      <c r="Y49" s="10"/>
      <c r="Z49" s="6"/>
      <c r="AA49" s="6"/>
      <c r="AB49" s="6"/>
      <c r="AC49" s="6"/>
      <c r="AD49" s="6"/>
      <c r="AE49" s="6"/>
      <c r="AF49" s="6"/>
      <c r="AG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</row>
    <row r="50" spans="1:106">
      <c r="A50" s="57">
        <v>10351202511</v>
      </c>
      <c r="B50" s="7" t="s">
        <v>243</v>
      </c>
      <c r="C50" s="7" t="s">
        <v>244</v>
      </c>
      <c r="D50" s="86">
        <v>246</v>
      </c>
      <c r="E50" s="138">
        <v>0.40600000000000003</v>
      </c>
      <c r="F50" s="92" t="s">
        <v>272</v>
      </c>
      <c r="G50" s="8" t="s">
        <v>272</v>
      </c>
      <c r="H50" s="95">
        <v>41</v>
      </c>
      <c r="I50" s="92" t="s">
        <v>272</v>
      </c>
      <c r="J50" s="115" t="s">
        <v>272</v>
      </c>
      <c r="K50" s="126">
        <v>135</v>
      </c>
      <c r="M50" s="147"/>
      <c r="N50" s="147"/>
      <c r="O50" s="9"/>
      <c r="T50" s="9"/>
      <c r="U50" s="9"/>
      <c r="V50" s="6"/>
      <c r="W50" s="47"/>
      <c r="X50" s="10"/>
      <c r="Y50" s="10"/>
      <c r="Z50" s="6"/>
      <c r="AA50" s="6"/>
      <c r="AB50" s="6"/>
      <c r="AC50" s="6"/>
      <c r="AD50" s="6"/>
      <c r="AE50" s="6"/>
      <c r="AF50" s="6"/>
      <c r="AG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</row>
    <row r="51" spans="1:106">
      <c r="A51" s="57">
        <v>11511102202</v>
      </c>
      <c r="B51" s="7" t="s">
        <v>166</v>
      </c>
      <c r="C51" s="7" t="s">
        <v>49</v>
      </c>
      <c r="D51" s="86">
        <v>372</v>
      </c>
      <c r="E51" s="138">
        <v>0.26800000000000002</v>
      </c>
      <c r="F51" s="92">
        <v>45</v>
      </c>
      <c r="G51" s="8">
        <v>0.55513000000000001</v>
      </c>
      <c r="H51" s="95">
        <v>41</v>
      </c>
      <c r="I51" s="92">
        <v>0</v>
      </c>
      <c r="J51" s="115">
        <v>0</v>
      </c>
      <c r="K51" s="126">
        <v>135</v>
      </c>
      <c r="M51" s="147"/>
      <c r="N51" s="147"/>
      <c r="O51" s="9" t="b">
        <v>1</v>
      </c>
      <c r="T51" s="9"/>
      <c r="U51" s="9"/>
      <c r="V51" s="6"/>
      <c r="W51" s="47"/>
      <c r="X51" s="10"/>
      <c r="Y51" s="10"/>
      <c r="Z51" s="6"/>
      <c r="AA51" s="6"/>
      <c r="AB51" s="6"/>
      <c r="AC51" s="6"/>
      <c r="AD51" s="6"/>
      <c r="AE51" s="6"/>
      <c r="AF51" s="6"/>
      <c r="AG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</row>
    <row r="52" spans="1:106">
      <c r="A52" s="57">
        <v>10711101328</v>
      </c>
      <c r="B52" s="7" t="s">
        <v>240</v>
      </c>
      <c r="C52" s="7" t="s">
        <v>207</v>
      </c>
      <c r="D52" s="86">
        <v>576</v>
      </c>
      <c r="E52" s="138">
        <v>0.17299999999999999</v>
      </c>
      <c r="F52" s="92" t="s">
        <v>272</v>
      </c>
      <c r="G52" s="8" t="s">
        <v>272</v>
      </c>
      <c r="H52" s="95">
        <v>41</v>
      </c>
      <c r="I52" s="92" t="s">
        <v>272</v>
      </c>
      <c r="J52" s="115" t="s">
        <v>272</v>
      </c>
      <c r="K52" s="126">
        <v>135</v>
      </c>
      <c r="M52" s="147"/>
      <c r="N52" s="147"/>
      <c r="O52" s="9"/>
      <c r="T52" s="9"/>
      <c r="U52" s="9"/>
      <c r="V52" s="6"/>
      <c r="W52" s="47"/>
      <c r="X52" s="10"/>
      <c r="Y52" s="10"/>
      <c r="Z52" s="6"/>
      <c r="AA52" s="6"/>
      <c r="AB52" s="6"/>
      <c r="AC52" s="6"/>
      <c r="AD52" s="6"/>
      <c r="AE52" s="6"/>
      <c r="AF52" s="6"/>
      <c r="AG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</row>
    <row r="53" spans="1:106">
      <c r="A53" s="57">
        <v>11461000683</v>
      </c>
      <c r="B53" s="7" t="s">
        <v>229</v>
      </c>
      <c r="C53" s="7" t="s">
        <v>202</v>
      </c>
      <c r="D53" s="86">
        <v>97</v>
      </c>
      <c r="E53" s="138">
        <v>1.03</v>
      </c>
      <c r="F53" s="92" t="s">
        <v>272</v>
      </c>
      <c r="G53" s="8" t="s">
        <v>272</v>
      </c>
      <c r="H53" s="95">
        <v>41</v>
      </c>
      <c r="I53" s="92" t="s">
        <v>272</v>
      </c>
      <c r="J53" s="115" t="s">
        <v>272</v>
      </c>
      <c r="K53" s="126">
        <v>135</v>
      </c>
      <c r="M53" s="147"/>
      <c r="N53" s="147"/>
      <c r="O53" s="9"/>
      <c r="T53" s="9"/>
      <c r="U53" s="9"/>
      <c r="V53" s="6"/>
      <c r="W53" s="47"/>
      <c r="X53" s="10"/>
      <c r="Y53" s="10"/>
      <c r="Z53" s="6"/>
      <c r="AA53" s="6"/>
      <c r="AB53" s="6"/>
      <c r="AC53" s="6"/>
      <c r="AD53" s="6"/>
      <c r="AE53" s="6"/>
      <c r="AF53" s="6"/>
      <c r="AG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</row>
    <row r="54" spans="1:106">
      <c r="A54" s="57">
        <v>11511303279</v>
      </c>
      <c r="B54" s="7" t="s">
        <v>264</v>
      </c>
      <c r="C54" s="7" t="s">
        <v>8</v>
      </c>
      <c r="D54" s="86" t="s">
        <v>272</v>
      </c>
      <c r="E54" s="138" t="s">
        <v>272</v>
      </c>
      <c r="F54" s="92">
        <v>51</v>
      </c>
      <c r="G54" s="238">
        <v>0.49954999999999999</v>
      </c>
      <c r="H54" s="95">
        <v>41</v>
      </c>
      <c r="I54" s="92">
        <v>0</v>
      </c>
      <c r="J54" s="115">
        <v>0</v>
      </c>
      <c r="K54" s="126">
        <v>135</v>
      </c>
      <c r="M54" s="147"/>
      <c r="N54" s="147"/>
      <c r="O54" s="9" t="b">
        <v>1</v>
      </c>
      <c r="T54" s="9"/>
      <c r="U54" s="9"/>
      <c r="V54" s="6"/>
      <c r="W54" s="47"/>
      <c r="X54" s="10"/>
      <c r="Y54" s="10"/>
      <c r="Z54" s="6"/>
      <c r="AA54" s="6"/>
      <c r="AB54" s="6"/>
      <c r="AC54" s="6"/>
      <c r="AD54" s="6"/>
      <c r="AE54" s="6"/>
      <c r="AF54" s="6"/>
      <c r="AG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</row>
    <row r="55" spans="1:106">
      <c r="A55" s="57">
        <v>10711102228</v>
      </c>
      <c r="B55" s="7" t="s">
        <v>242</v>
      </c>
      <c r="C55" s="7" t="s">
        <v>207</v>
      </c>
      <c r="D55" s="86">
        <v>420</v>
      </c>
      <c r="E55" s="138">
        <v>0.23799999999999999</v>
      </c>
      <c r="F55" s="92" t="s">
        <v>272</v>
      </c>
      <c r="G55" s="8" t="s">
        <v>272</v>
      </c>
      <c r="H55" s="95">
        <v>41</v>
      </c>
      <c r="I55" s="92" t="s">
        <v>272</v>
      </c>
      <c r="J55" s="115" t="s">
        <v>272</v>
      </c>
      <c r="K55" s="126">
        <v>135</v>
      </c>
      <c r="M55" s="147"/>
      <c r="N55" s="147"/>
      <c r="O55" s="9"/>
      <c r="T55" s="9"/>
      <c r="U55" s="9"/>
      <c r="V55" s="6"/>
      <c r="W55" s="47"/>
      <c r="X55" s="10"/>
      <c r="Y55" s="10"/>
      <c r="Z55" s="6"/>
      <c r="AA55" s="6"/>
      <c r="AB55" s="6"/>
      <c r="AC55" s="6"/>
      <c r="AD55" s="6"/>
      <c r="AE55" s="6"/>
      <c r="AF55" s="6"/>
      <c r="AG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</row>
    <row r="56" spans="1:106">
      <c r="A56" s="57">
        <v>10711202638</v>
      </c>
      <c r="B56" s="7" t="s">
        <v>241</v>
      </c>
      <c r="C56" s="7" t="s">
        <v>207</v>
      </c>
      <c r="D56" s="86">
        <v>327</v>
      </c>
      <c r="E56" s="138">
        <v>0.30499999999999999</v>
      </c>
      <c r="F56" s="92" t="s">
        <v>272</v>
      </c>
      <c r="G56" s="8" t="s">
        <v>272</v>
      </c>
      <c r="H56" s="95">
        <v>41</v>
      </c>
      <c r="I56" s="92" t="s">
        <v>272</v>
      </c>
      <c r="J56" s="115" t="s">
        <v>272</v>
      </c>
      <c r="K56" s="126">
        <v>135</v>
      </c>
      <c r="M56" s="147"/>
      <c r="N56" s="147"/>
      <c r="O56" s="9"/>
      <c r="T56" s="9"/>
      <c r="U56" s="9"/>
      <c r="V56" s="6"/>
      <c r="W56" s="47"/>
      <c r="X56" s="10"/>
      <c r="Y56" s="10"/>
      <c r="Z56" s="6"/>
      <c r="AA56" s="6"/>
      <c r="AB56" s="6"/>
      <c r="AC56" s="6"/>
      <c r="AD56" s="6"/>
      <c r="AE56" s="6"/>
      <c r="AF56" s="6"/>
      <c r="AG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</row>
    <row r="57" spans="1:106">
      <c r="A57" s="57">
        <v>10711000768</v>
      </c>
      <c r="B57" s="7" t="s">
        <v>245</v>
      </c>
      <c r="C57" s="7" t="s">
        <v>207</v>
      </c>
      <c r="D57" s="86" t="s">
        <v>272</v>
      </c>
      <c r="E57" s="138" t="s">
        <v>272</v>
      </c>
      <c r="F57" s="92" t="s">
        <v>272</v>
      </c>
      <c r="G57" s="8" t="s">
        <v>272</v>
      </c>
      <c r="H57" s="95">
        <v>41</v>
      </c>
      <c r="I57" s="92" t="s">
        <v>272</v>
      </c>
      <c r="J57" s="115" t="s">
        <v>272</v>
      </c>
      <c r="K57" s="126">
        <v>135</v>
      </c>
      <c r="M57" s="147"/>
      <c r="N57" s="147"/>
      <c r="O57" s="9"/>
      <c r="T57" s="9"/>
      <c r="U57" s="9"/>
      <c r="V57" s="6"/>
      <c r="W57" s="47"/>
      <c r="X57" s="10"/>
      <c r="Y57" s="10"/>
      <c r="Z57" s="6"/>
      <c r="AA57" s="6"/>
      <c r="AB57" s="6"/>
      <c r="AC57" s="6"/>
      <c r="AD57" s="6"/>
      <c r="AE57" s="6"/>
      <c r="AF57" s="6"/>
      <c r="AG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</row>
    <row r="58" spans="1:106">
      <c r="A58" s="57"/>
      <c r="B58" s="7" t="s">
        <v>272</v>
      </c>
      <c r="C58" s="7" t="s">
        <v>272</v>
      </c>
      <c r="D58" s="86" t="s">
        <v>272</v>
      </c>
      <c r="E58" s="138" t="s">
        <v>272</v>
      </c>
      <c r="F58" s="92" t="s">
        <v>272</v>
      </c>
      <c r="G58" s="8" t="s">
        <v>272</v>
      </c>
      <c r="H58" s="95"/>
      <c r="I58" s="92" t="s">
        <v>272</v>
      </c>
      <c r="J58" s="115" t="s">
        <v>272</v>
      </c>
      <c r="K58" s="126" t="s">
        <v>272</v>
      </c>
      <c r="M58" s="147"/>
      <c r="N58" s="147"/>
      <c r="O58" s="9"/>
      <c r="T58" s="9"/>
      <c r="U58" s="9"/>
      <c r="V58" s="6"/>
      <c r="W58" s="47"/>
      <c r="X58" s="10"/>
      <c r="Y58" s="10"/>
      <c r="Z58" s="6"/>
      <c r="AA58" s="6"/>
      <c r="AB58" s="6"/>
      <c r="AC58" s="6"/>
      <c r="AD58" s="6"/>
      <c r="AE58" s="6"/>
      <c r="AF58" s="6"/>
      <c r="AG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</row>
    <row r="59" spans="1:106">
      <c r="A59" s="57"/>
      <c r="B59" s="7" t="s">
        <v>272</v>
      </c>
      <c r="C59" s="7" t="s">
        <v>272</v>
      </c>
      <c r="D59" s="86" t="s">
        <v>272</v>
      </c>
      <c r="E59" s="138" t="s">
        <v>272</v>
      </c>
      <c r="F59" s="92" t="s">
        <v>272</v>
      </c>
      <c r="G59" s="8" t="s">
        <v>272</v>
      </c>
      <c r="H59" s="95"/>
      <c r="I59" s="92" t="s">
        <v>272</v>
      </c>
      <c r="J59" s="115" t="s">
        <v>272</v>
      </c>
      <c r="K59" s="126" t="s">
        <v>272</v>
      </c>
      <c r="M59" s="147"/>
      <c r="N59" s="147"/>
      <c r="O59" s="9"/>
      <c r="T59" s="9"/>
      <c r="U59" s="9"/>
      <c r="V59" s="6"/>
      <c r="W59" s="47"/>
      <c r="X59" s="10"/>
      <c r="Y59" s="10"/>
      <c r="Z59" s="6"/>
      <c r="AA59" s="6"/>
      <c r="AB59" s="6"/>
      <c r="AC59" s="6"/>
      <c r="AD59" s="6"/>
      <c r="AE59" s="6"/>
      <c r="AF59" s="6"/>
      <c r="AG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</row>
    <row r="60" spans="1:106">
      <c r="A60" s="57"/>
      <c r="B60" s="7" t="s">
        <v>272</v>
      </c>
      <c r="C60" s="7" t="s">
        <v>272</v>
      </c>
      <c r="D60" s="86" t="s">
        <v>272</v>
      </c>
      <c r="E60" s="138" t="s">
        <v>272</v>
      </c>
      <c r="F60" s="92" t="s">
        <v>272</v>
      </c>
      <c r="G60" s="8" t="s">
        <v>272</v>
      </c>
      <c r="H60" s="95"/>
      <c r="I60" s="92" t="s">
        <v>272</v>
      </c>
      <c r="J60" s="115" t="s">
        <v>272</v>
      </c>
      <c r="K60" s="126" t="s">
        <v>272</v>
      </c>
      <c r="M60" s="147"/>
      <c r="N60" s="147"/>
      <c r="O60" s="9"/>
      <c r="T60" s="9"/>
      <c r="U60" s="9"/>
      <c r="V60" s="6"/>
      <c r="W60" s="47"/>
      <c r="X60" s="10"/>
      <c r="Y60" s="10"/>
      <c r="Z60" s="6"/>
      <c r="AA60" s="6"/>
      <c r="AB60" s="6"/>
      <c r="AC60" s="6"/>
      <c r="AD60" s="6"/>
      <c r="AE60" s="6"/>
      <c r="AF60" s="6"/>
      <c r="AG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</row>
    <row r="61" spans="1:106">
      <c r="A61" s="57"/>
      <c r="B61" s="7" t="s">
        <v>272</v>
      </c>
      <c r="C61" s="7" t="s">
        <v>272</v>
      </c>
      <c r="D61" s="86" t="s">
        <v>272</v>
      </c>
      <c r="E61" s="138" t="s">
        <v>272</v>
      </c>
      <c r="F61" s="92" t="s">
        <v>272</v>
      </c>
      <c r="G61" s="8" t="s">
        <v>272</v>
      </c>
      <c r="H61" s="95"/>
      <c r="I61" s="92" t="s">
        <v>272</v>
      </c>
      <c r="J61" s="115" t="s">
        <v>272</v>
      </c>
      <c r="K61" s="126" t="s">
        <v>272</v>
      </c>
      <c r="M61" s="147"/>
      <c r="N61" s="147"/>
      <c r="O61" s="9"/>
      <c r="T61" s="9"/>
      <c r="U61" s="9"/>
      <c r="V61" s="6"/>
      <c r="W61" s="47"/>
      <c r="X61" s="10"/>
      <c r="Y61" s="10"/>
      <c r="Z61" s="6"/>
      <c r="AA61" s="6"/>
      <c r="AB61" s="6"/>
      <c r="AC61" s="6"/>
      <c r="AD61" s="6"/>
      <c r="AE61" s="6"/>
      <c r="AF61" s="6"/>
      <c r="AG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</row>
    <row r="62" spans="1:106">
      <c r="A62" s="57"/>
      <c r="B62" s="7" t="s">
        <v>272</v>
      </c>
      <c r="C62" s="7" t="s">
        <v>272</v>
      </c>
      <c r="D62" s="86" t="s">
        <v>272</v>
      </c>
      <c r="E62" s="138" t="s">
        <v>272</v>
      </c>
      <c r="F62" s="92" t="s">
        <v>272</v>
      </c>
      <c r="G62" s="8" t="s">
        <v>272</v>
      </c>
      <c r="H62" s="95"/>
      <c r="I62" s="92" t="s">
        <v>272</v>
      </c>
      <c r="J62" s="115" t="s">
        <v>272</v>
      </c>
      <c r="K62" s="126" t="s">
        <v>272</v>
      </c>
      <c r="M62" s="147"/>
      <c r="N62" s="147"/>
      <c r="O62" s="9"/>
      <c r="T62" s="9"/>
      <c r="U62" s="9"/>
      <c r="V62" s="6"/>
      <c r="W62" s="47"/>
      <c r="X62" s="10"/>
      <c r="Y62" s="10"/>
      <c r="Z62" s="6"/>
      <c r="AA62" s="6"/>
      <c r="AB62" s="6"/>
      <c r="AC62" s="6"/>
      <c r="AD62" s="6"/>
      <c r="AE62" s="6"/>
      <c r="AF62" s="6"/>
      <c r="AG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</row>
    <row r="63" spans="1:106">
      <c r="A63" s="57"/>
      <c r="B63" s="7" t="s">
        <v>272</v>
      </c>
      <c r="C63" s="7" t="s">
        <v>272</v>
      </c>
      <c r="D63" s="86" t="s">
        <v>272</v>
      </c>
      <c r="E63" s="138" t="s">
        <v>272</v>
      </c>
      <c r="F63" s="92" t="s">
        <v>272</v>
      </c>
      <c r="G63" s="8" t="s">
        <v>272</v>
      </c>
      <c r="H63" s="95"/>
      <c r="I63" s="92" t="s">
        <v>272</v>
      </c>
      <c r="J63" s="115" t="s">
        <v>272</v>
      </c>
      <c r="K63" s="126" t="s">
        <v>272</v>
      </c>
      <c r="M63" s="147"/>
      <c r="N63" s="147"/>
      <c r="O63" s="9"/>
      <c r="T63" s="9"/>
      <c r="U63" s="9"/>
      <c r="V63" s="6"/>
      <c r="W63" s="47"/>
      <c r="X63" s="10"/>
      <c r="Y63" s="10"/>
      <c r="Z63" s="6"/>
      <c r="AA63" s="6"/>
      <c r="AB63" s="6"/>
      <c r="AC63" s="6"/>
      <c r="AD63" s="6"/>
      <c r="AE63" s="6"/>
      <c r="AF63" s="6"/>
      <c r="AG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</row>
    <row r="64" spans="1:106">
      <c r="A64" s="57"/>
      <c r="B64" s="7" t="s">
        <v>272</v>
      </c>
      <c r="C64" s="7" t="s">
        <v>272</v>
      </c>
      <c r="D64" s="86" t="s">
        <v>272</v>
      </c>
      <c r="E64" s="138" t="s">
        <v>272</v>
      </c>
      <c r="F64" s="92" t="s">
        <v>272</v>
      </c>
      <c r="G64" s="8" t="s">
        <v>272</v>
      </c>
      <c r="H64" s="95"/>
      <c r="I64" s="92" t="s">
        <v>272</v>
      </c>
      <c r="J64" s="115" t="s">
        <v>272</v>
      </c>
      <c r="K64" s="126" t="s">
        <v>272</v>
      </c>
      <c r="M64" s="147"/>
      <c r="N64" s="147"/>
      <c r="O64" s="9"/>
      <c r="T64" s="9"/>
      <c r="U64" s="9"/>
      <c r="V64" s="6"/>
      <c r="W64" s="47"/>
      <c r="X64" s="10"/>
      <c r="Y64" s="10"/>
      <c r="Z64" s="6"/>
      <c r="AA64" s="6"/>
      <c r="AB64" s="6"/>
      <c r="AC64" s="6"/>
      <c r="AD64" s="6"/>
      <c r="AE64" s="6"/>
      <c r="AF64" s="6"/>
      <c r="AG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</row>
    <row r="65" spans="1:106">
      <c r="A65" s="57"/>
      <c r="B65" s="7" t="s">
        <v>272</v>
      </c>
      <c r="C65" s="7" t="s">
        <v>272</v>
      </c>
      <c r="D65" s="86" t="s">
        <v>272</v>
      </c>
      <c r="E65" s="138" t="s">
        <v>272</v>
      </c>
      <c r="F65" s="92" t="s">
        <v>272</v>
      </c>
      <c r="G65" s="8" t="s">
        <v>272</v>
      </c>
      <c r="H65" s="95"/>
      <c r="I65" s="92" t="s">
        <v>272</v>
      </c>
      <c r="J65" s="115" t="s">
        <v>272</v>
      </c>
      <c r="K65" s="126" t="s">
        <v>272</v>
      </c>
      <c r="M65" s="147"/>
      <c r="N65" s="147"/>
      <c r="O65" s="9"/>
      <c r="T65" s="9"/>
      <c r="U65" s="9"/>
      <c r="V65" s="6"/>
      <c r="W65" s="47"/>
      <c r="X65" s="10"/>
      <c r="Y65" s="10"/>
      <c r="Z65" s="6"/>
      <c r="AA65" s="6"/>
      <c r="AB65" s="6"/>
      <c r="AC65" s="6"/>
      <c r="AD65" s="6"/>
      <c r="AE65" s="6"/>
      <c r="AF65" s="6"/>
      <c r="AG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</row>
    <row r="66" spans="1:106">
      <c r="A66" s="57"/>
      <c r="B66" s="7" t="s">
        <v>272</v>
      </c>
      <c r="C66" s="7" t="s">
        <v>272</v>
      </c>
      <c r="D66" s="86" t="s">
        <v>272</v>
      </c>
      <c r="E66" s="138" t="s">
        <v>272</v>
      </c>
      <c r="F66" s="92" t="s">
        <v>272</v>
      </c>
      <c r="G66" s="8" t="s">
        <v>272</v>
      </c>
      <c r="H66" s="95"/>
      <c r="I66" s="92" t="s">
        <v>272</v>
      </c>
      <c r="J66" s="115" t="s">
        <v>272</v>
      </c>
      <c r="K66" s="126" t="s">
        <v>272</v>
      </c>
      <c r="M66" s="147"/>
      <c r="N66" s="147"/>
      <c r="O66" s="9"/>
      <c r="T66" s="9"/>
      <c r="U66" s="9"/>
      <c r="V66" s="6"/>
      <c r="W66" s="47"/>
      <c r="X66" s="10"/>
      <c r="Y66" s="10"/>
      <c r="Z66" s="6"/>
      <c r="AA66" s="6"/>
      <c r="AB66" s="6"/>
      <c r="AC66" s="6"/>
      <c r="AD66" s="6"/>
      <c r="AE66" s="6"/>
      <c r="AF66" s="6"/>
      <c r="AG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</row>
    <row r="67" spans="1:106">
      <c r="A67" s="57"/>
      <c r="B67" s="7" t="s">
        <v>272</v>
      </c>
      <c r="C67" s="7" t="s">
        <v>272</v>
      </c>
      <c r="D67" s="86" t="s">
        <v>272</v>
      </c>
      <c r="E67" s="138" t="s">
        <v>272</v>
      </c>
      <c r="F67" s="92" t="s">
        <v>272</v>
      </c>
      <c r="G67" s="8" t="s">
        <v>272</v>
      </c>
      <c r="H67" s="95"/>
      <c r="I67" s="92" t="s">
        <v>272</v>
      </c>
      <c r="J67" s="115" t="s">
        <v>272</v>
      </c>
      <c r="K67" s="126" t="s">
        <v>272</v>
      </c>
      <c r="M67" s="147"/>
      <c r="N67" s="147"/>
      <c r="O67" s="9"/>
      <c r="T67" s="9"/>
      <c r="U67" s="9"/>
      <c r="V67" s="6"/>
      <c r="W67" s="47"/>
      <c r="X67" s="10"/>
      <c r="Y67" s="10"/>
      <c r="Z67" s="6"/>
      <c r="AA67" s="6"/>
      <c r="AB67" s="6"/>
      <c r="AC67" s="6"/>
      <c r="AD67" s="6"/>
      <c r="AE67" s="6"/>
      <c r="AF67" s="6"/>
      <c r="AG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</row>
    <row r="68" spans="1:106">
      <c r="A68" s="57"/>
      <c r="B68" s="7" t="s">
        <v>272</v>
      </c>
      <c r="C68" s="7" t="s">
        <v>272</v>
      </c>
      <c r="D68" s="86" t="s">
        <v>272</v>
      </c>
      <c r="E68" s="138" t="s">
        <v>272</v>
      </c>
      <c r="F68" s="92" t="s">
        <v>272</v>
      </c>
      <c r="G68" s="8" t="s">
        <v>272</v>
      </c>
      <c r="H68" s="95"/>
      <c r="I68" s="92" t="s">
        <v>272</v>
      </c>
      <c r="J68" s="115" t="s">
        <v>272</v>
      </c>
      <c r="K68" s="126" t="s">
        <v>272</v>
      </c>
      <c r="M68" s="147"/>
      <c r="N68" s="147"/>
      <c r="O68" s="9"/>
      <c r="T68" s="9"/>
      <c r="U68" s="9"/>
      <c r="V68" s="6"/>
      <c r="W68" s="47"/>
      <c r="X68" s="10"/>
      <c r="Y68" s="10"/>
      <c r="Z68" s="6"/>
      <c r="AA68" s="6"/>
      <c r="AB68" s="6"/>
      <c r="AC68" s="6"/>
      <c r="AD68" s="6"/>
      <c r="AE68" s="6"/>
      <c r="AF68" s="6"/>
      <c r="AG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</row>
    <row r="69" spans="1:106">
      <c r="A69" s="57"/>
      <c r="B69" s="7" t="s">
        <v>272</v>
      </c>
      <c r="C69" s="7" t="s">
        <v>272</v>
      </c>
      <c r="D69" s="86" t="s">
        <v>272</v>
      </c>
      <c r="E69" s="138" t="s">
        <v>272</v>
      </c>
      <c r="F69" s="92" t="s">
        <v>272</v>
      </c>
      <c r="G69" s="8" t="s">
        <v>272</v>
      </c>
      <c r="H69" s="95"/>
      <c r="I69" s="92" t="s">
        <v>272</v>
      </c>
      <c r="J69" s="115" t="s">
        <v>272</v>
      </c>
      <c r="K69" s="126" t="s">
        <v>272</v>
      </c>
      <c r="M69" s="147"/>
      <c r="N69" s="147"/>
      <c r="O69" s="9"/>
      <c r="T69" s="9"/>
      <c r="U69" s="9"/>
      <c r="V69" s="6"/>
      <c r="W69" s="47"/>
      <c r="X69" s="10"/>
      <c r="Y69" s="10"/>
      <c r="Z69" s="6"/>
      <c r="AA69" s="6"/>
      <c r="AB69" s="6"/>
      <c r="AC69" s="6"/>
      <c r="AD69" s="6"/>
      <c r="AE69" s="6"/>
      <c r="AF69" s="6"/>
      <c r="AG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</row>
    <row r="70" spans="1:106">
      <c r="A70" s="57"/>
      <c r="B70" s="7" t="s">
        <v>272</v>
      </c>
      <c r="C70" s="7" t="s">
        <v>272</v>
      </c>
      <c r="D70" s="86" t="s">
        <v>272</v>
      </c>
      <c r="E70" s="138" t="s">
        <v>272</v>
      </c>
      <c r="F70" s="92" t="s">
        <v>272</v>
      </c>
      <c r="G70" s="8" t="s">
        <v>272</v>
      </c>
      <c r="H70" s="95"/>
      <c r="I70" s="92" t="s">
        <v>272</v>
      </c>
      <c r="J70" s="115" t="s">
        <v>272</v>
      </c>
      <c r="K70" s="126" t="s">
        <v>272</v>
      </c>
      <c r="M70" s="147"/>
      <c r="N70" s="147"/>
      <c r="O70" s="9"/>
      <c r="T70" s="9"/>
      <c r="U70" s="9"/>
      <c r="V70" s="6"/>
      <c r="W70" s="47"/>
      <c r="X70" s="10"/>
      <c r="Y70" s="10"/>
      <c r="Z70" s="6"/>
      <c r="AA70" s="6"/>
      <c r="AB70" s="6"/>
      <c r="AC70" s="6"/>
      <c r="AD70" s="6"/>
      <c r="AE70" s="6"/>
      <c r="AF70" s="6"/>
      <c r="AG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</row>
    <row r="71" spans="1:106">
      <c r="A71" s="57"/>
      <c r="B71" s="7" t="s">
        <v>272</v>
      </c>
      <c r="C71" s="7" t="s">
        <v>272</v>
      </c>
      <c r="D71" s="86" t="s">
        <v>272</v>
      </c>
      <c r="E71" s="138" t="s">
        <v>272</v>
      </c>
      <c r="F71" s="92" t="s">
        <v>272</v>
      </c>
      <c r="G71" s="8" t="s">
        <v>272</v>
      </c>
      <c r="H71" s="95"/>
      <c r="I71" s="92" t="s">
        <v>272</v>
      </c>
      <c r="J71" s="115" t="s">
        <v>272</v>
      </c>
      <c r="K71" s="126" t="s">
        <v>272</v>
      </c>
      <c r="M71" s="147"/>
      <c r="N71" s="147"/>
      <c r="O71" s="9"/>
      <c r="T71" s="9"/>
      <c r="U71" s="9"/>
      <c r="V71" s="6"/>
      <c r="W71" s="47"/>
      <c r="X71" s="10"/>
      <c r="Y71" s="10"/>
      <c r="Z71" s="6"/>
      <c r="AA71" s="6"/>
      <c r="AB71" s="6"/>
      <c r="AC71" s="6"/>
      <c r="AD71" s="6"/>
      <c r="AE71" s="6"/>
      <c r="AF71" s="6"/>
      <c r="AG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</row>
    <row r="72" spans="1:106">
      <c r="A72" s="57"/>
      <c r="B72" s="7" t="s">
        <v>272</v>
      </c>
      <c r="C72" s="7" t="s">
        <v>272</v>
      </c>
      <c r="D72" s="86" t="s">
        <v>272</v>
      </c>
      <c r="E72" s="138" t="s">
        <v>272</v>
      </c>
      <c r="F72" s="92" t="s">
        <v>272</v>
      </c>
      <c r="G72" s="8" t="s">
        <v>272</v>
      </c>
      <c r="H72" s="95"/>
      <c r="I72" s="92" t="s">
        <v>272</v>
      </c>
      <c r="J72" s="115" t="s">
        <v>272</v>
      </c>
      <c r="K72" s="126" t="s">
        <v>272</v>
      </c>
      <c r="M72" s="147"/>
      <c r="N72" s="147"/>
      <c r="O72" s="9"/>
      <c r="T72" s="9"/>
      <c r="U72" s="9"/>
      <c r="V72" s="6"/>
      <c r="W72" s="47"/>
      <c r="X72" s="10"/>
      <c r="Y72" s="10"/>
      <c r="Z72" s="6"/>
      <c r="AA72" s="6"/>
      <c r="AB72" s="6"/>
      <c r="AC72" s="6"/>
      <c r="AD72" s="6"/>
      <c r="AE72" s="6"/>
      <c r="AF72" s="6"/>
      <c r="AG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</row>
    <row r="73" spans="1:106">
      <c r="A73" s="57"/>
      <c r="B73" s="7" t="s">
        <v>272</v>
      </c>
      <c r="C73" s="7" t="s">
        <v>272</v>
      </c>
      <c r="D73" s="86" t="s">
        <v>272</v>
      </c>
      <c r="E73" s="138" t="s">
        <v>272</v>
      </c>
      <c r="F73" s="92" t="s">
        <v>272</v>
      </c>
      <c r="G73" s="8" t="s">
        <v>272</v>
      </c>
      <c r="H73" s="95"/>
      <c r="I73" s="92" t="s">
        <v>272</v>
      </c>
      <c r="J73" s="115" t="s">
        <v>272</v>
      </c>
      <c r="K73" s="126" t="s">
        <v>272</v>
      </c>
      <c r="M73" s="147"/>
      <c r="N73" s="147"/>
      <c r="O73" s="9"/>
      <c r="T73" s="9"/>
      <c r="U73" s="9"/>
      <c r="V73" s="6"/>
      <c r="W73" s="47"/>
      <c r="X73" s="10"/>
      <c r="Y73" s="10"/>
      <c r="Z73" s="6"/>
      <c r="AA73" s="6"/>
      <c r="AB73" s="6"/>
      <c r="AC73" s="6"/>
      <c r="AD73" s="6"/>
      <c r="AE73" s="6"/>
      <c r="AF73" s="6"/>
      <c r="AG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</row>
    <row r="74" spans="1:106">
      <c r="A74" s="57"/>
      <c r="B74" s="7" t="s">
        <v>272</v>
      </c>
      <c r="C74" s="7" t="s">
        <v>272</v>
      </c>
      <c r="D74" s="86" t="s">
        <v>272</v>
      </c>
      <c r="E74" s="138" t="s">
        <v>272</v>
      </c>
      <c r="F74" s="92" t="s">
        <v>272</v>
      </c>
      <c r="G74" s="8" t="s">
        <v>272</v>
      </c>
      <c r="H74" s="95"/>
      <c r="I74" s="92" t="s">
        <v>272</v>
      </c>
      <c r="J74" s="115" t="s">
        <v>272</v>
      </c>
      <c r="K74" s="126" t="s">
        <v>272</v>
      </c>
      <c r="M74" s="147"/>
      <c r="N74" s="147"/>
      <c r="O74" s="9"/>
      <c r="T74" s="9"/>
      <c r="U74" s="9"/>
      <c r="V74" s="6"/>
      <c r="W74" s="47"/>
      <c r="X74" s="10"/>
      <c r="Y74" s="10"/>
      <c r="Z74" s="6"/>
      <c r="AA74" s="6"/>
      <c r="AB74" s="6"/>
      <c r="AC74" s="6"/>
      <c r="AD74" s="6"/>
      <c r="AE74" s="6"/>
      <c r="AF74" s="6"/>
      <c r="AG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</row>
    <row r="75" spans="1:106">
      <c r="A75" s="57"/>
      <c r="B75" s="7" t="s">
        <v>272</v>
      </c>
      <c r="C75" s="7" t="s">
        <v>272</v>
      </c>
      <c r="D75" s="86" t="s">
        <v>272</v>
      </c>
      <c r="E75" s="138" t="s">
        <v>272</v>
      </c>
      <c r="F75" s="92" t="s">
        <v>272</v>
      </c>
      <c r="G75" s="8" t="s">
        <v>272</v>
      </c>
      <c r="H75" s="95"/>
      <c r="I75" s="92" t="s">
        <v>272</v>
      </c>
      <c r="J75" s="115" t="s">
        <v>272</v>
      </c>
      <c r="K75" s="126" t="s">
        <v>272</v>
      </c>
      <c r="M75" s="147"/>
      <c r="N75" s="147"/>
      <c r="O75" s="9"/>
      <c r="T75" s="9"/>
      <c r="U75" s="9"/>
      <c r="V75" s="6"/>
      <c r="W75" s="47"/>
      <c r="X75" s="10"/>
      <c r="Y75" s="10"/>
      <c r="Z75" s="6"/>
      <c r="AA75" s="6"/>
      <c r="AB75" s="6"/>
      <c r="AC75" s="6"/>
      <c r="AD75" s="6"/>
      <c r="AE75" s="6"/>
      <c r="AF75" s="6"/>
      <c r="AG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</row>
    <row r="76" spans="1:106">
      <c r="A76" s="57"/>
      <c r="B76" s="7" t="s">
        <v>272</v>
      </c>
      <c r="C76" s="7" t="s">
        <v>272</v>
      </c>
      <c r="D76" s="86" t="s">
        <v>272</v>
      </c>
      <c r="E76" s="138" t="s">
        <v>272</v>
      </c>
      <c r="F76" s="92" t="s">
        <v>272</v>
      </c>
      <c r="G76" s="8" t="s">
        <v>272</v>
      </c>
      <c r="H76" s="95"/>
      <c r="I76" s="92" t="s">
        <v>272</v>
      </c>
      <c r="J76" s="115" t="s">
        <v>272</v>
      </c>
      <c r="K76" s="126" t="s">
        <v>272</v>
      </c>
      <c r="M76" s="147"/>
      <c r="N76" s="147"/>
      <c r="O76" s="9"/>
      <c r="T76" s="9"/>
      <c r="U76" s="9"/>
      <c r="V76" s="6"/>
      <c r="W76" s="47"/>
      <c r="X76" s="10"/>
      <c r="Y76" s="10"/>
      <c r="Z76" s="6"/>
      <c r="AA76" s="6"/>
      <c r="AB76" s="6"/>
      <c r="AC76" s="6"/>
      <c r="AD76" s="6"/>
      <c r="AE76" s="6"/>
      <c r="AF76" s="6"/>
      <c r="AG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</row>
    <row r="77" spans="1:106">
      <c r="A77" s="57"/>
      <c r="B77" s="7" t="s">
        <v>272</v>
      </c>
      <c r="C77" s="7" t="s">
        <v>272</v>
      </c>
      <c r="D77" s="86" t="s">
        <v>272</v>
      </c>
      <c r="E77" s="138" t="s">
        <v>272</v>
      </c>
      <c r="F77" s="92" t="s">
        <v>272</v>
      </c>
      <c r="G77" s="8" t="s">
        <v>272</v>
      </c>
      <c r="H77" s="95"/>
      <c r="I77" s="92" t="s">
        <v>272</v>
      </c>
      <c r="J77" s="115" t="s">
        <v>272</v>
      </c>
      <c r="K77" s="126" t="s">
        <v>272</v>
      </c>
      <c r="M77" s="147"/>
      <c r="N77" s="147"/>
      <c r="O77" s="9"/>
      <c r="T77" s="9"/>
      <c r="U77" s="9"/>
      <c r="V77" s="6"/>
      <c r="W77" s="47"/>
      <c r="X77" s="10"/>
      <c r="Y77" s="10"/>
      <c r="Z77" s="6"/>
      <c r="AA77" s="6"/>
      <c r="AB77" s="6"/>
      <c r="AC77" s="6"/>
      <c r="AD77" s="6"/>
      <c r="AE77" s="6"/>
      <c r="AF77" s="6"/>
      <c r="AG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</row>
    <row r="78" spans="1:106">
      <c r="A78" s="57"/>
      <c r="B78" s="7" t="s">
        <v>272</v>
      </c>
      <c r="C78" s="7" t="s">
        <v>272</v>
      </c>
      <c r="D78" s="86" t="s">
        <v>272</v>
      </c>
      <c r="E78" s="138" t="s">
        <v>272</v>
      </c>
      <c r="F78" s="92" t="s">
        <v>272</v>
      </c>
      <c r="G78" s="8" t="s">
        <v>272</v>
      </c>
      <c r="H78" s="95"/>
      <c r="I78" s="92" t="s">
        <v>272</v>
      </c>
      <c r="J78" s="115" t="s">
        <v>272</v>
      </c>
      <c r="K78" s="126" t="s">
        <v>272</v>
      </c>
      <c r="M78" s="147"/>
      <c r="N78" s="147"/>
      <c r="O78" s="9"/>
      <c r="T78" s="9"/>
      <c r="U78" s="9"/>
      <c r="V78" s="6"/>
      <c r="W78" s="47"/>
      <c r="X78" s="10"/>
      <c r="Y78" s="10"/>
      <c r="Z78" s="6"/>
      <c r="AA78" s="6"/>
      <c r="AB78" s="6"/>
      <c r="AC78" s="6"/>
      <c r="AD78" s="6"/>
      <c r="AE78" s="6"/>
      <c r="AF78" s="6"/>
      <c r="AG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</row>
    <row r="79" spans="1:106">
      <c r="A79" s="57"/>
      <c r="B79" s="7" t="s">
        <v>272</v>
      </c>
      <c r="C79" s="7" t="s">
        <v>272</v>
      </c>
      <c r="D79" s="86" t="s">
        <v>272</v>
      </c>
      <c r="E79" s="138" t="s">
        <v>272</v>
      </c>
      <c r="F79" s="92" t="s">
        <v>272</v>
      </c>
      <c r="G79" s="8" t="s">
        <v>272</v>
      </c>
      <c r="H79" s="95"/>
      <c r="I79" s="92" t="s">
        <v>272</v>
      </c>
      <c r="J79" s="115" t="s">
        <v>272</v>
      </c>
      <c r="K79" s="126" t="s">
        <v>272</v>
      </c>
      <c r="M79" s="147"/>
      <c r="N79" s="147"/>
      <c r="O79" s="9"/>
      <c r="T79" s="9"/>
      <c r="U79" s="9"/>
      <c r="V79" s="6"/>
      <c r="W79" s="47"/>
      <c r="X79" s="10"/>
      <c r="Y79" s="10"/>
      <c r="Z79" s="6"/>
      <c r="AA79" s="6"/>
      <c r="AB79" s="6"/>
      <c r="AC79" s="6"/>
      <c r="AD79" s="6"/>
      <c r="AE79" s="6"/>
      <c r="AF79" s="6"/>
      <c r="AG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</row>
    <row r="80" spans="1:106">
      <c r="A80" s="57"/>
      <c r="B80" s="7" t="s">
        <v>272</v>
      </c>
      <c r="C80" s="7" t="s">
        <v>272</v>
      </c>
      <c r="D80" s="86" t="s">
        <v>272</v>
      </c>
      <c r="E80" s="138" t="s">
        <v>272</v>
      </c>
      <c r="F80" s="92" t="s">
        <v>272</v>
      </c>
      <c r="G80" s="8" t="s">
        <v>272</v>
      </c>
      <c r="H80" s="95"/>
      <c r="I80" s="92" t="s">
        <v>272</v>
      </c>
      <c r="J80" s="115" t="s">
        <v>272</v>
      </c>
      <c r="K80" s="126" t="s">
        <v>272</v>
      </c>
      <c r="M80" s="147"/>
      <c r="N80" s="147"/>
      <c r="O80" s="9"/>
      <c r="T80" s="9"/>
      <c r="U80" s="9"/>
      <c r="V80" s="6"/>
      <c r="W80" s="47"/>
      <c r="X80" s="10"/>
      <c r="Y80" s="10"/>
      <c r="Z80" s="6"/>
      <c r="AA80" s="6"/>
      <c r="AB80" s="6"/>
      <c r="AC80" s="6"/>
      <c r="AD80" s="6"/>
      <c r="AE80" s="6"/>
      <c r="AF80" s="6"/>
      <c r="AG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</row>
    <row r="81" spans="1:106">
      <c r="A81" s="57"/>
      <c r="B81" s="7" t="s">
        <v>272</v>
      </c>
      <c r="C81" s="7" t="s">
        <v>272</v>
      </c>
      <c r="D81" s="86" t="s">
        <v>272</v>
      </c>
      <c r="E81" s="138" t="s">
        <v>272</v>
      </c>
      <c r="F81" s="92" t="s">
        <v>272</v>
      </c>
      <c r="G81" s="8" t="s">
        <v>272</v>
      </c>
      <c r="H81" s="95"/>
      <c r="I81" s="92" t="s">
        <v>272</v>
      </c>
      <c r="J81" s="115" t="s">
        <v>272</v>
      </c>
      <c r="K81" s="126" t="s">
        <v>272</v>
      </c>
      <c r="M81" s="147"/>
      <c r="N81" s="147"/>
      <c r="O81" s="9"/>
      <c r="T81" s="9"/>
      <c r="U81" s="9"/>
      <c r="V81" s="6"/>
      <c r="W81" s="47"/>
      <c r="X81" s="10"/>
      <c r="Y81" s="10"/>
      <c r="Z81" s="6"/>
      <c r="AA81" s="6"/>
      <c r="AB81" s="6"/>
      <c r="AC81" s="6"/>
      <c r="AD81" s="6"/>
      <c r="AE81" s="6"/>
      <c r="AF81" s="6"/>
      <c r="AG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</row>
    <row r="82" spans="1:106">
      <c r="A82" s="57"/>
      <c r="B82" s="7" t="s">
        <v>272</v>
      </c>
      <c r="C82" s="7" t="s">
        <v>272</v>
      </c>
      <c r="D82" s="86" t="s">
        <v>272</v>
      </c>
      <c r="E82" s="138" t="s">
        <v>272</v>
      </c>
      <c r="F82" s="92" t="s">
        <v>272</v>
      </c>
      <c r="G82" s="8" t="s">
        <v>272</v>
      </c>
      <c r="H82" s="95"/>
      <c r="I82" s="92" t="s">
        <v>272</v>
      </c>
      <c r="J82" s="115" t="s">
        <v>272</v>
      </c>
      <c r="K82" s="126" t="s">
        <v>272</v>
      </c>
      <c r="M82" s="147"/>
      <c r="N82" s="147"/>
      <c r="O82" s="9"/>
      <c r="T82" s="9"/>
      <c r="U82" s="9"/>
      <c r="V82" s="6"/>
      <c r="W82" s="47"/>
      <c r="X82" s="10"/>
      <c r="Y82" s="10"/>
      <c r="Z82" s="6"/>
      <c r="AA82" s="6"/>
      <c r="AB82" s="6"/>
      <c r="AC82" s="6"/>
      <c r="AD82" s="6"/>
      <c r="AE82" s="6"/>
      <c r="AF82" s="6"/>
      <c r="AG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</row>
    <row r="83" spans="1:106">
      <c r="A83" s="57"/>
      <c r="B83" s="7" t="s">
        <v>272</v>
      </c>
      <c r="C83" s="7" t="s">
        <v>272</v>
      </c>
      <c r="D83" s="86" t="s">
        <v>272</v>
      </c>
      <c r="E83" s="138" t="s">
        <v>272</v>
      </c>
      <c r="F83" s="92" t="s">
        <v>272</v>
      </c>
      <c r="G83" s="8" t="s">
        <v>272</v>
      </c>
      <c r="H83" s="95"/>
      <c r="I83" s="92" t="s">
        <v>272</v>
      </c>
      <c r="J83" s="115" t="s">
        <v>272</v>
      </c>
      <c r="K83" s="126" t="s">
        <v>272</v>
      </c>
      <c r="M83" s="147"/>
      <c r="N83" s="147"/>
      <c r="O83" s="9"/>
      <c r="T83" s="9"/>
      <c r="U83" s="9"/>
      <c r="V83" s="6"/>
      <c r="W83" s="47"/>
      <c r="X83" s="10"/>
      <c r="Y83" s="10"/>
      <c r="Z83" s="6"/>
      <c r="AA83" s="6"/>
      <c r="AB83" s="6"/>
      <c r="AC83" s="6"/>
      <c r="AD83" s="6"/>
      <c r="AE83" s="6"/>
      <c r="AF83" s="6"/>
      <c r="AG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</row>
    <row r="84" spans="1:106">
      <c r="A84" s="57"/>
      <c r="B84" s="7" t="s">
        <v>272</v>
      </c>
      <c r="C84" s="7" t="s">
        <v>272</v>
      </c>
      <c r="D84" s="86" t="s">
        <v>272</v>
      </c>
      <c r="E84" s="138" t="s">
        <v>272</v>
      </c>
      <c r="F84" s="92" t="s">
        <v>272</v>
      </c>
      <c r="G84" s="8" t="s">
        <v>272</v>
      </c>
      <c r="H84" s="95"/>
      <c r="I84" s="92" t="s">
        <v>272</v>
      </c>
      <c r="J84" s="115" t="s">
        <v>272</v>
      </c>
      <c r="K84" s="126" t="s">
        <v>272</v>
      </c>
      <c r="M84" s="147"/>
      <c r="N84" s="147"/>
      <c r="O84" s="9"/>
      <c r="T84" s="9"/>
      <c r="U84" s="9"/>
      <c r="V84" s="6"/>
      <c r="W84" s="47"/>
      <c r="X84" s="10"/>
      <c r="Y84" s="10"/>
      <c r="Z84" s="6"/>
      <c r="AA84" s="6"/>
      <c r="AB84" s="6"/>
      <c r="AC84" s="6"/>
      <c r="AD84" s="6"/>
      <c r="AE84" s="6"/>
      <c r="AF84" s="6"/>
      <c r="AG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</row>
    <row r="85" spans="1:106">
      <c r="A85" s="57"/>
      <c r="B85" s="7" t="s">
        <v>272</v>
      </c>
      <c r="C85" s="7" t="s">
        <v>272</v>
      </c>
      <c r="D85" s="86" t="s">
        <v>272</v>
      </c>
      <c r="E85" s="138" t="s">
        <v>272</v>
      </c>
      <c r="F85" s="92" t="s">
        <v>272</v>
      </c>
      <c r="G85" s="8" t="s">
        <v>272</v>
      </c>
      <c r="H85" s="95"/>
      <c r="I85" s="92" t="s">
        <v>272</v>
      </c>
      <c r="J85" s="115" t="s">
        <v>272</v>
      </c>
      <c r="K85" s="126" t="s">
        <v>272</v>
      </c>
      <c r="M85" s="147"/>
      <c r="N85" s="147"/>
      <c r="O85" s="9"/>
      <c r="T85" s="9"/>
      <c r="U85" s="9"/>
      <c r="V85" s="6"/>
      <c r="W85" s="47"/>
      <c r="X85" s="10"/>
      <c r="Y85" s="10"/>
      <c r="Z85" s="6"/>
      <c r="AA85" s="6"/>
      <c r="AB85" s="6"/>
      <c r="AC85" s="6"/>
      <c r="AD85" s="6"/>
      <c r="AE85" s="6"/>
      <c r="AF85" s="6"/>
      <c r="AG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</row>
    <row r="86" spans="1:106">
      <c r="A86" s="57"/>
      <c r="B86" s="7" t="s">
        <v>272</v>
      </c>
      <c r="C86" s="7" t="s">
        <v>272</v>
      </c>
      <c r="D86" s="86" t="s">
        <v>272</v>
      </c>
      <c r="E86" s="138" t="s">
        <v>272</v>
      </c>
      <c r="F86" s="92" t="s">
        <v>272</v>
      </c>
      <c r="G86" s="8" t="s">
        <v>272</v>
      </c>
      <c r="H86" s="95"/>
      <c r="I86" s="92" t="s">
        <v>272</v>
      </c>
      <c r="J86" s="115" t="s">
        <v>272</v>
      </c>
      <c r="K86" s="126" t="s">
        <v>272</v>
      </c>
      <c r="M86" s="147"/>
      <c r="N86" s="147"/>
      <c r="O86" s="9"/>
      <c r="T86" s="9"/>
      <c r="U86" s="9"/>
      <c r="V86" s="6"/>
      <c r="W86" s="47"/>
      <c r="X86" s="10"/>
      <c r="Y86" s="10"/>
      <c r="Z86" s="6"/>
      <c r="AA86" s="6"/>
      <c r="AB86" s="6"/>
      <c r="AC86" s="6"/>
      <c r="AD86" s="6"/>
      <c r="AE86" s="6"/>
      <c r="AF86" s="6"/>
      <c r="AG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</row>
    <row r="87" spans="1:106">
      <c r="A87" s="57"/>
      <c r="B87" s="7" t="s">
        <v>272</v>
      </c>
      <c r="C87" s="7" t="s">
        <v>272</v>
      </c>
      <c r="D87" s="86" t="s">
        <v>272</v>
      </c>
      <c r="E87" s="138" t="s">
        <v>272</v>
      </c>
      <c r="F87" s="92" t="s">
        <v>272</v>
      </c>
      <c r="G87" s="8" t="s">
        <v>272</v>
      </c>
      <c r="H87" s="95"/>
      <c r="I87" s="92" t="s">
        <v>272</v>
      </c>
      <c r="J87" s="115" t="s">
        <v>272</v>
      </c>
      <c r="K87" s="126" t="s">
        <v>272</v>
      </c>
      <c r="M87" s="147"/>
      <c r="N87" s="147"/>
      <c r="O87" s="9"/>
      <c r="T87" s="9"/>
      <c r="U87" s="9"/>
      <c r="V87" s="6"/>
      <c r="W87" s="47"/>
      <c r="X87" s="10"/>
      <c r="Y87" s="10"/>
      <c r="Z87" s="6"/>
      <c r="AA87" s="6"/>
      <c r="AB87" s="6"/>
      <c r="AC87" s="6"/>
      <c r="AD87" s="6"/>
      <c r="AE87" s="6"/>
      <c r="AF87" s="6"/>
      <c r="AG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</row>
    <row r="88" spans="1:106">
      <c r="A88" s="57"/>
      <c r="B88" s="7" t="s">
        <v>272</v>
      </c>
      <c r="C88" s="7" t="s">
        <v>272</v>
      </c>
      <c r="D88" s="86" t="s">
        <v>272</v>
      </c>
      <c r="E88" s="138" t="s">
        <v>272</v>
      </c>
      <c r="F88" s="92" t="s">
        <v>272</v>
      </c>
      <c r="G88" s="8" t="s">
        <v>272</v>
      </c>
      <c r="H88" s="95"/>
      <c r="I88" s="92" t="s">
        <v>272</v>
      </c>
      <c r="J88" s="115" t="s">
        <v>272</v>
      </c>
      <c r="K88" s="126" t="s">
        <v>272</v>
      </c>
      <c r="M88" s="147"/>
      <c r="N88" s="147"/>
      <c r="O88" s="9"/>
      <c r="T88" s="9"/>
      <c r="U88" s="9"/>
      <c r="V88" s="6"/>
      <c r="W88" s="47"/>
      <c r="X88" s="10"/>
      <c r="Y88" s="10"/>
      <c r="Z88" s="6"/>
      <c r="AA88" s="6"/>
      <c r="AB88" s="6"/>
      <c r="AC88" s="6"/>
      <c r="AD88" s="6"/>
      <c r="AE88" s="6"/>
      <c r="AF88" s="6"/>
      <c r="AG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</row>
    <row r="89" spans="1:106">
      <c r="A89" s="57"/>
      <c r="B89" s="7" t="s">
        <v>272</v>
      </c>
      <c r="C89" s="7" t="s">
        <v>272</v>
      </c>
      <c r="D89" s="86" t="s">
        <v>272</v>
      </c>
      <c r="E89" s="138" t="s">
        <v>272</v>
      </c>
      <c r="F89" s="92" t="s">
        <v>272</v>
      </c>
      <c r="G89" s="8" t="s">
        <v>272</v>
      </c>
      <c r="H89" s="95"/>
      <c r="I89" s="92" t="s">
        <v>272</v>
      </c>
      <c r="J89" s="115" t="s">
        <v>272</v>
      </c>
      <c r="K89" s="126" t="s">
        <v>272</v>
      </c>
      <c r="M89" s="147"/>
      <c r="N89" s="147"/>
      <c r="O89" s="9"/>
      <c r="T89" s="9"/>
      <c r="U89" s="9"/>
      <c r="V89" s="6"/>
      <c r="W89" s="47"/>
      <c r="X89" s="10"/>
      <c r="Y89" s="10"/>
      <c r="Z89" s="6"/>
      <c r="AA89" s="6"/>
      <c r="AB89" s="6"/>
      <c r="AC89" s="6"/>
      <c r="AD89" s="6"/>
      <c r="AE89" s="6"/>
      <c r="AF89" s="6"/>
      <c r="AG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</row>
    <row r="90" spans="1:106">
      <c r="A90" s="57"/>
      <c r="B90" s="7" t="s">
        <v>272</v>
      </c>
      <c r="C90" s="7" t="s">
        <v>272</v>
      </c>
      <c r="D90" s="86" t="s">
        <v>272</v>
      </c>
      <c r="E90" s="138" t="s">
        <v>272</v>
      </c>
      <c r="F90" s="92" t="s">
        <v>272</v>
      </c>
      <c r="G90" s="8" t="s">
        <v>272</v>
      </c>
      <c r="H90" s="95"/>
      <c r="I90" s="92" t="s">
        <v>272</v>
      </c>
      <c r="J90" s="115" t="s">
        <v>272</v>
      </c>
      <c r="K90" s="126" t="s">
        <v>272</v>
      </c>
      <c r="M90" s="147"/>
      <c r="N90" s="147"/>
      <c r="O90" s="9"/>
      <c r="T90" s="9"/>
      <c r="U90" s="9"/>
      <c r="V90" s="6"/>
      <c r="W90" s="47"/>
      <c r="X90" s="10"/>
      <c r="Y90" s="10"/>
      <c r="Z90" s="6"/>
      <c r="AA90" s="6"/>
      <c r="AB90" s="6"/>
      <c r="AC90" s="6"/>
      <c r="AD90" s="6"/>
      <c r="AE90" s="6"/>
      <c r="AF90" s="6"/>
      <c r="AG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</row>
    <row r="91" spans="1:106">
      <c r="A91" s="57"/>
      <c r="B91" s="7" t="s">
        <v>272</v>
      </c>
      <c r="C91" s="7" t="s">
        <v>272</v>
      </c>
      <c r="D91" s="86" t="s">
        <v>272</v>
      </c>
      <c r="E91" s="138" t="s">
        <v>272</v>
      </c>
      <c r="F91" s="92" t="s">
        <v>272</v>
      </c>
      <c r="G91" s="8" t="s">
        <v>272</v>
      </c>
      <c r="H91" s="95"/>
      <c r="I91" s="92" t="s">
        <v>272</v>
      </c>
      <c r="J91" s="115" t="s">
        <v>272</v>
      </c>
      <c r="K91" s="126" t="s">
        <v>272</v>
      </c>
      <c r="M91" s="147"/>
      <c r="N91" s="147"/>
      <c r="O91" s="9"/>
      <c r="T91" s="9"/>
      <c r="U91" s="9"/>
      <c r="V91" s="6"/>
      <c r="W91" s="47"/>
      <c r="X91" s="10"/>
      <c r="Y91" s="10"/>
      <c r="Z91" s="6"/>
      <c r="AA91" s="6"/>
      <c r="AB91" s="6"/>
      <c r="AC91" s="6"/>
      <c r="AD91" s="6"/>
      <c r="AE91" s="6"/>
      <c r="AF91" s="6"/>
      <c r="AG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</row>
    <row r="92" spans="1:106">
      <c r="A92" s="57"/>
      <c r="B92" s="7" t="s">
        <v>272</v>
      </c>
      <c r="C92" s="7" t="s">
        <v>272</v>
      </c>
      <c r="D92" s="86" t="s">
        <v>272</v>
      </c>
      <c r="E92" s="138" t="s">
        <v>272</v>
      </c>
      <c r="F92" s="92" t="s">
        <v>272</v>
      </c>
      <c r="G92" s="8" t="s">
        <v>272</v>
      </c>
      <c r="H92" s="95"/>
      <c r="I92" s="92" t="s">
        <v>272</v>
      </c>
      <c r="J92" s="115" t="s">
        <v>272</v>
      </c>
      <c r="K92" s="126" t="s">
        <v>272</v>
      </c>
      <c r="M92" s="147"/>
      <c r="N92" s="147"/>
      <c r="O92" s="9"/>
      <c r="T92" s="9"/>
      <c r="U92" s="9"/>
      <c r="V92" s="6"/>
      <c r="W92" s="47"/>
      <c r="X92" s="10"/>
      <c r="Y92" s="10"/>
      <c r="Z92" s="6"/>
      <c r="AA92" s="6"/>
      <c r="AB92" s="6"/>
      <c r="AC92" s="6"/>
      <c r="AD92" s="6"/>
      <c r="AE92" s="6"/>
      <c r="AF92" s="6"/>
      <c r="AG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</row>
    <row r="93" spans="1:106">
      <c r="A93" s="57"/>
      <c r="B93" s="7" t="s">
        <v>272</v>
      </c>
      <c r="C93" s="7" t="s">
        <v>272</v>
      </c>
      <c r="D93" s="86" t="s">
        <v>272</v>
      </c>
      <c r="E93" s="138" t="s">
        <v>272</v>
      </c>
      <c r="F93" s="92" t="s">
        <v>272</v>
      </c>
      <c r="G93" s="8" t="s">
        <v>272</v>
      </c>
      <c r="H93" s="95"/>
      <c r="I93" s="92" t="s">
        <v>272</v>
      </c>
      <c r="J93" s="115" t="s">
        <v>272</v>
      </c>
      <c r="K93" s="126" t="s">
        <v>272</v>
      </c>
      <c r="M93" s="147"/>
      <c r="N93" s="147"/>
      <c r="O93" s="9"/>
      <c r="T93" s="9"/>
      <c r="U93" s="9"/>
      <c r="V93" s="6"/>
      <c r="W93" s="47"/>
      <c r="X93" s="10"/>
      <c r="Y93" s="10"/>
      <c r="Z93" s="6"/>
      <c r="AA93" s="6"/>
      <c r="AB93" s="6"/>
      <c r="AC93" s="6"/>
      <c r="AD93" s="6"/>
      <c r="AE93" s="6"/>
      <c r="AF93" s="6"/>
      <c r="AG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</row>
    <row r="94" spans="1:106">
      <c r="A94" s="57"/>
      <c r="B94" s="7" t="s">
        <v>272</v>
      </c>
      <c r="C94" s="7" t="s">
        <v>272</v>
      </c>
      <c r="D94" s="86" t="s">
        <v>272</v>
      </c>
      <c r="E94" s="138" t="s">
        <v>272</v>
      </c>
      <c r="F94" s="92" t="s">
        <v>272</v>
      </c>
      <c r="G94" s="8" t="s">
        <v>272</v>
      </c>
      <c r="H94" s="95"/>
      <c r="I94" s="92" t="s">
        <v>272</v>
      </c>
      <c r="J94" s="115" t="s">
        <v>272</v>
      </c>
      <c r="K94" s="126" t="s">
        <v>272</v>
      </c>
      <c r="M94" s="147"/>
      <c r="N94" s="147"/>
      <c r="O94" s="9"/>
      <c r="T94" s="9"/>
      <c r="U94" s="9"/>
      <c r="V94" s="6"/>
      <c r="W94" s="47"/>
      <c r="X94" s="10"/>
      <c r="Y94" s="10"/>
      <c r="Z94" s="6"/>
      <c r="AA94" s="6"/>
      <c r="AB94" s="6"/>
      <c r="AC94" s="6"/>
      <c r="AD94" s="6"/>
      <c r="AE94" s="6"/>
      <c r="AF94" s="6"/>
      <c r="AG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</row>
    <row r="95" spans="1:106">
      <c r="A95" s="57"/>
      <c r="B95" s="7" t="s">
        <v>272</v>
      </c>
      <c r="C95" s="7" t="s">
        <v>272</v>
      </c>
      <c r="D95" s="86" t="s">
        <v>272</v>
      </c>
      <c r="E95" s="138" t="s">
        <v>272</v>
      </c>
      <c r="F95" s="92" t="s">
        <v>272</v>
      </c>
      <c r="G95" s="8" t="s">
        <v>272</v>
      </c>
      <c r="H95" s="95"/>
      <c r="I95" s="92" t="s">
        <v>272</v>
      </c>
      <c r="J95" s="115" t="s">
        <v>272</v>
      </c>
      <c r="K95" s="126" t="s">
        <v>272</v>
      </c>
      <c r="M95" s="147"/>
      <c r="N95" s="147"/>
      <c r="O95" s="9"/>
      <c r="T95" s="9"/>
      <c r="U95" s="9"/>
      <c r="V95" s="6"/>
      <c r="W95" s="47"/>
      <c r="X95" s="10"/>
      <c r="Y95" s="10"/>
      <c r="Z95" s="6"/>
      <c r="AA95" s="6"/>
      <c r="AB95" s="6"/>
      <c r="AC95" s="6"/>
      <c r="AD95" s="6"/>
      <c r="AE95" s="6"/>
      <c r="AF95" s="6"/>
      <c r="AG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</row>
    <row r="96" spans="1:106">
      <c r="A96" s="57"/>
      <c r="B96" s="7" t="s">
        <v>272</v>
      </c>
      <c r="C96" s="7" t="s">
        <v>272</v>
      </c>
      <c r="D96" s="86" t="s">
        <v>272</v>
      </c>
      <c r="E96" s="138" t="s">
        <v>272</v>
      </c>
      <c r="F96" s="92" t="s">
        <v>272</v>
      </c>
      <c r="G96" s="8" t="s">
        <v>272</v>
      </c>
      <c r="H96" s="95"/>
      <c r="I96" s="92" t="s">
        <v>272</v>
      </c>
      <c r="J96" s="115" t="s">
        <v>272</v>
      </c>
      <c r="K96" s="126" t="s">
        <v>272</v>
      </c>
      <c r="M96" s="147"/>
      <c r="N96" s="147"/>
      <c r="O96" s="9"/>
      <c r="T96" s="9"/>
      <c r="U96" s="9"/>
      <c r="V96" s="6"/>
      <c r="W96" s="47"/>
      <c r="X96" s="10"/>
      <c r="Y96" s="10"/>
      <c r="Z96" s="6"/>
      <c r="AA96" s="6"/>
      <c r="AB96" s="6"/>
      <c r="AC96" s="6"/>
      <c r="AD96" s="6"/>
      <c r="AE96" s="6"/>
      <c r="AF96" s="6"/>
      <c r="AG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</row>
    <row r="97" spans="1:106">
      <c r="A97" s="57"/>
      <c r="B97" s="7" t="s">
        <v>272</v>
      </c>
      <c r="C97" s="7" t="s">
        <v>272</v>
      </c>
      <c r="D97" s="86" t="s">
        <v>272</v>
      </c>
      <c r="E97" s="138" t="s">
        <v>272</v>
      </c>
      <c r="F97" s="92" t="s">
        <v>272</v>
      </c>
      <c r="G97" s="8" t="s">
        <v>272</v>
      </c>
      <c r="H97" s="95"/>
      <c r="I97" s="92" t="s">
        <v>272</v>
      </c>
      <c r="J97" s="115" t="s">
        <v>272</v>
      </c>
      <c r="K97" s="126" t="s">
        <v>272</v>
      </c>
      <c r="M97" s="147"/>
      <c r="N97" s="147"/>
      <c r="O97" s="9"/>
      <c r="T97" s="9"/>
      <c r="U97" s="9"/>
      <c r="V97" s="6"/>
      <c r="W97" s="47"/>
      <c r="X97" s="10"/>
      <c r="Y97" s="10"/>
      <c r="Z97" s="6"/>
      <c r="AA97" s="6"/>
      <c r="AB97" s="6"/>
      <c r="AC97" s="6"/>
      <c r="AD97" s="6"/>
      <c r="AE97" s="6"/>
      <c r="AF97" s="6"/>
      <c r="AG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</row>
    <row r="98" spans="1:106">
      <c r="A98" s="57"/>
      <c r="B98" s="7" t="s">
        <v>272</v>
      </c>
      <c r="C98" s="7" t="s">
        <v>272</v>
      </c>
      <c r="D98" s="86" t="s">
        <v>272</v>
      </c>
      <c r="E98" s="138" t="s">
        <v>272</v>
      </c>
      <c r="F98" s="92" t="s">
        <v>272</v>
      </c>
      <c r="G98" s="8" t="s">
        <v>272</v>
      </c>
      <c r="H98" s="95"/>
      <c r="I98" s="92" t="s">
        <v>272</v>
      </c>
      <c r="J98" s="115" t="s">
        <v>272</v>
      </c>
      <c r="K98" s="126" t="s">
        <v>272</v>
      </c>
      <c r="M98" s="147"/>
      <c r="N98" s="147"/>
      <c r="O98" s="9"/>
      <c r="T98" s="9"/>
      <c r="U98" s="9"/>
      <c r="V98" s="6"/>
      <c r="W98" s="47"/>
      <c r="X98" s="10"/>
      <c r="Y98" s="10"/>
      <c r="Z98" s="6"/>
      <c r="AA98" s="6"/>
      <c r="AB98" s="6"/>
      <c r="AC98" s="6"/>
      <c r="AD98" s="6"/>
      <c r="AE98" s="6"/>
      <c r="AF98" s="6"/>
      <c r="AG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</row>
    <row r="99" spans="1:106" ht="13.5" thickBot="1">
      <c r="A99" s="58"/>
      <c r="B99" s="65" t="s">
        <v>272</v>
      </c>
      <c r="C99" s="106" t="s">
        <v>272</v>
      </c>
      <c r="D99" s="87" t="s">
        <v>272</v>
      </c>
      <c r="E99" s="139" t="s">
        <v>272</v>
      </c>
      <c r="F99" s="93" t="s">
        <v>272</v>
      </c>
      <c r="G99" s="134" t="s">
        <v>272</v>
      </c>
      <c r="H99" s="96"/>
      <c r="I99" s="93" t="s">
        <v>272</v>
      </c>
      <c r="J99" s="116" t="s">
        <v>272</v>
      </c>
      <c r="K99" s="127" t="s">
        <v>272</v>
      </c>
      <c r="M99" s="147"/>
      <c r="N99" s="147"/>
      <c r="O99" s="9"/>
      <c r="T99" s="9"/>
      <c r="U99" s="9"/>
      <c r="V99" s="6"/>
      <c r="W99" s="47"/>
      <c r="X99" s="10"/>
      <c r="Y99" s="10"/>
      <c r="Z99" s="6"/>
      <c r="AA99" s="6"/>
      <c r="AB99" s="6"/>
      <c r="AC99" s="6"/>
      <c r="AD99" s="6"/>
      <c r="AE99" s="6"/>
      <c r="AF99" s="6"/>
      <c r="AG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</row>
    <row r="100" spans="1:106">
      <c r="J100" s="79">
        <v>488.31913577922069</v>
      </c>
      <c r="U100" s="9"/>
      <c r="V100" s="6"/>
      <c r="W100" s="47"/>
      <c r="X100" s="10"/>
      <c r="Y100" s="10"/>
      <c r="Z100" s="6"/>
      <c r="AA100" s="6"/>
      <c r="AB100" s="6"/>
      <c r="AC100" s="6"/>
      <c r="AD100" s="6"/>
      <c r="AE100" s="6"/>
      <c r="AF100" s="6"/>
      <c r="AG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</row>
    <row r="101" spans="1:106">
      <c r="U101" s="9"/>
      <c r="V101" s="6"/>
      <c r="W101" s="47"/>
      <c r="X101" s="10"/>
      <c r="Y101" s="10"/>
      <c r="Z101" s="6"/>
      <c r="AA101" s="6"/>
      <c r="AB101" s="6"/>
      <c r="AC101" s="6"/>
      <c r="AD101" s="6"/>
      <c r="AE101" s="6"/>
      <c r="AF101" s="6"/>
      <c r="AG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</row>
    <row r="102" spans="1:106">
      <c r="U102" s="9"/>
      <c r="V102" s="6"/>
      <c r="W102" s="47"/>
      <c r="X102" s="10"/>
      <c r="Y102" s="10"/>
      <c r="Z102" s="6"/>
      <c r="AA102" s="6"/>
      <c r="AB102" s="6"/>
      <c r="AC102" s="6"/>
      <c r="AD102" s="6"/>
      <c r="AE102" s="6"/>
      <c r="AF102" s="6"/>
      <c r="AG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</row>
    <row r="103" spans="1:106">
      <c r="U103" s="9"/>
      <c r="V103" s="6"/>
      <c r="W103" s="47"/>
      <c r="X103" s="10"/>
      <c r="Y103" s="10"/>
      <c r="Z103" s="6"/>
      <c r="AA103" s="6"/>
      <c r="AB103" s="6"/>
      <c r="AC103" s="6"/>
      <c r="AD103" s="6"/>
      <c r="AE103" s="6"/>
      <c r="AF103" s="6"/>
      <c r="AG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</row>
    <row r="104" spans="1:106">
      <c r="U104" s="9"/>
      <c r="V104" s="6"/>
      <c r="W104" s="47"/>
      <c r="X104" s="10"/>
      <c r="Y104" s="10"/>
      <c r="Z104" s="6"/>
      <c r="AA104" s="6"/>
      <c r="AB104" s="6"/>
      <c r="AC104" s="6"/>
      <c r="AD104" s="6"/>
      <c r="AE104" s="6"/>
      <c r="AF104" s="6"/>
      <c r="AG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</row>
    <row r="105" spans="1:106">
      <c r="U105" s="9"/>
      <c r="V105" s="6"/>
      <c r="W105" s="47"/>
      <c r="X105" s="10"/>
      <c r="Y105" s="10"/>
      <c r="Z105" s="6"/>
      <c r="AA105" s="6"/>
      <c r="AB105" s="6"/>
      <c r="AC105" s="6"/>
      <c r="AD105" s="6"/>
      <c r="AE105" s="6"/>
      <c r="AF105" s="6"/>
      <c r="AG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</row>
    <row r="106" spans="1:106">
      <c r="U106" s="9"/>
      <c r="V106" s="6"/>
      <c r="W106" s="47"/>
      <c r="X106" s="10"/>
      <c r="Y106" s="10"/>
      <c r="Z106" s="6"/>
      <c r="AA106" s="6"/>
      <c r="AB106" s="6"/>
      <c r="AC106" s="6"/>
      <c r="AD106" s="6"/>
      <c r="AE106" s="6"/>
      <c r="AF106" s="6"/>
      <c r="AG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</row>
    <row r="107" spans="1:106">
      <c r="U107" s="9"/>
      <c r="V107" s="6"/>
      <c r="W107" s="47"/>
      <c r="X107" s="10"/>
      <c r="Y107" s="10"/>
      <c r="Z107" s="6"/>
      <c r="AA107" s="6"/>
      <c r="AB107" s="6"/>
      <c r="AC107" s="6"/>
      <c r="AD107" s="6"/>
      <c r="AE107" s="6"/>
      <c r="AF107" s="6"/>
      <c r="AG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</row>
    <row r="108" spans="1:106">
      <c r="U108" s="9"/>
      <c r="V108" s="6"/>
      <c r="W108" s="47"/>
      <c r="X108" s="10"/>
      <c r="Y108" s="10"/>
      <c r="Z108" s="6"/>
      <c r="AA108" s="6"/>
      <c r="AB108" s="6"/>
      <c r="AC108" s="6"/>
      <c r="AD108" s="6"/>
      <c r="AE108" s="6"/>
      <c r="AF108" s="6"/>
      <c r="AG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</row>
    <row r="109" spans="1:106">
      <c r="U109" s="9"/>
      <c r="V109" s="6"/>
      <c r="W109" s="47"/>
      <c r="X109" s="10"/>
      <c r="Y109" s="10"/>
      <c r="Z109" s="6"/>
      <c r="AA109" s="6"/>
      <c r="AB109" s="6"/>
      <c r="AC109" s="6"/>
      <c r="AD109" s="6"/>
      <c r="AE109" s="6"/>
      <c r="AF109" s="6"/>
      <c r="AG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</row>
    <row r="110" spans="1:106">
      <c r="U110" s="9"/>
      <c r="V110" s="6"/>
      <c r="W110" s="47"/>
      <c r="X110" s="10"/>
      <c r="Y110" s="10"/>
      <c r="Z110" s="6"/>
      <c r="AA110" s="6"/>
      <c r="AB110" s="6"/>
      <c r="AC110" s="6"/>
      <c r="AD110" s="6"/>
      <c r="AE110" s="6"/>
      <c r="AF110" s="6"/>
      <c r="AG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</row>
    <row r="111" spans="1:106">
      <c r="U111" s="9"/>
      <c r="V111" s="6"/>
      <c r="W111" s="47"/>
      <c r="X111" s="10"/>
      <c r="Y111" s="10"/>
      <c r="Z111" s="6"/>
      <c r="AA111" s="6"/>
      <c r="AB111" s="6"/>
      <c r="AC111" s="6"/>
      <c r="AD111" s="6"/>
      <c r="AE111" s="6"/>
      <c r="AF111" s="6"/>
      <c r="AG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</row>
    <row r="112" spans="1:106">
      <c r="U112" s="9"/>
      <c r="V112" s="6"/>
      <c r="W112" s="47"/>
      <c r="X112" s="10"/>
      <c r="Y112" s="10"/>
      <c r="Z112" s="6"/>
      <c r="AA112" s="6"/>
      <c r="AB112" s="6"/>
      <c r="AC112" s="6"/>
      <c r="AD112" s="6"/>
      <c r="AE112" s="6"/>
      <c r="AF112" s="6"/>
      <c r="AG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</row>
    <row r="113" spans="21:106">
      <c r="U113" s="9"/>
      <c r="V113" s="6"/>
      <c r="W113" s="47"/>
      <c r="X113" s="10"/>
      <c r="Y113" s="10"/>
      <c r="Z113" s="6"/>
      <c r="AA113" s="6"/>
      <c r="AB113" s="6"/>
      <c r="AC113" s="6"/>
      <c r="AD113" s="6"/>
      <c r="AE113" s="6"/>
      <c r="AF113" s="6"/>
      <c r="AG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</row>
    <row r="114" spans="21:106">
      <c r="U114" s="9"/>
      <c r="V114" s="6"/>
      <c r="W114" s="47"/>
      <c r="X114" s="10"/>
      <c r="Y114" s="10"/>
      <c r="Z114" s="6"/>
      <c r="AA114" s="6"/>
      <c r="AB114" s="6"/>
      <c r="AC114" s="6"/>
      <c r="AD114" s="6"/>
      <c r="AE114" s="6"/>
      <c r="AF114" s="6"/>
      <c r="AG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</row>
    <row r="115" spans="21:106">
      <c r="U115" s="9"/>
      <c r="V115" s="6"/>
      <c r="W115" s="47"/>
      <c r="X115" s="10"/>
      <c r="Y115" s="10"/>
      <c r="Z115" s="6"/>
      <c r="AA115" s="6"/>
      <c r="AB115" s="6"/>
      <c r="AC115" s="6"/>
      <c r="AD115" s="6"/>
      <c r="AE115" s="6"/>
      <c r="AF115" s="6"/>
      <c r="AG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</row>
    <row r="116" spans="21:106">
      <c r="U116" s="9"/>
      <c r="V116" s="6"/>
      <c r="W116" s="47"/>
      <c r="X116" s="10"/>
      <c r="Y116" s="10"/>
      <c r="Z116" s="6"/>
      <c r="AA116" s="6"/>
      <c r="AB116" s="6"/>
      <c r="AC116" s="6"/>
      <c r="AD116" s="6"/>
      <c r="AE116" s="6"/>
      <c r="AF116" s="6"/>
      <c r="AG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</row>
    <row r="117" spans="21:106">
      <c r="U117" s="9"/>
      <c r="V117" s="6"/>
      <c r="W117" s="47"/>
      <c r="X117" s="10"/>
      <c r="Y117" s="10"/>
      <c r="Z117" s="6"/>
      <c r="AA117" s="6"/>
      <c r="AB117" s="6"/>
      <c r="AC117" s="6"/>
      <c r="AD117" s="6"/>
      <c r="AE117" s="6"/>
      <c r="AF117" s="6"/>
      <c r="AG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</row>
    <row r="118" spans="21:106">
      <c r="U118" s="9"/>
      <c r="V118" s="6"/>
      <c r="W118" s="47"/>
      <c r="X118" s="10"/>
      <c r="Y118" s="10"/>
      <c r="Z118" s="6"/>
      <c r="AA118" s="6"/>
      <c r="AB118" s="6"/>
      <c r="AC118" s="6"/>
      <c r="AD118" s="6"/>
      <c r="AE118" s="6"/>
      <c r="AF118" s="6"/>
      <c r="AG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</row>
    <row r="119" spans="21:106">
      <c r="U119" s="9"/>
      <c r="V119" s="6"/>
      <c r="W119" s="47"/>
      <c r="X119" s="10"/>
      <c r="Y119" s="10"/>
      <c r="Z119" s="6"/>
      <c r="AA119" s="6"/>
      <c r="AB119" s="6"/>
      <c r="AC119" s="6"/>
      <c r="AD119" s="6"/>
      <c r="AE119" s="6"/>
      <c r="AF119" s="6"/>
      <c r="AG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</row>
    <row r="120" spans="21:106">
      <c r="U120" s="9"/>
      <c r="V120" s="6"/>
      <c r="W120" s="47"/>
      <c r="X120" s="10"/>
      <c r="Y120" s="10"/>
      <c r="Z120" s="6"/>
      <c r="AA120" s="6"/>
      <c r="AB120" s="6"/>
      <c r="AC120" s="6"/>
      <c r="AD120" s="6"/>
      <c r="AE120" s="6"/>
      <c r="AF120" s="6"/>
      <c r="AG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</row>
    <row r="121" spans="21:106">
      <c r="U121" s="9"/>
      <c r="V121" s="6"/>
      <c r="W121" s="47"/>
      <c r="X121" s="10"/>
      <c r="Y121" s="10"/>
      <c r="Z121" s="6"/>
      <c r="AA121" s="6"/>
      <c r="AB121" s="6"/>
      <c r="AC121" s="6"/>
      <c r="AD121" s="6"/>
      <c r="AE121" s="6"/>
      <c r="AF121" s="6"/>
      <c r="AG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</row>
    <row r="122" spans="21:106">
      <c r="U122" s="9"/>
      <c r="V122" s="6"/>
      <c r="W122" s="47"/>
      <c r="X122" s="10"/>
      <c r="Y122" s="10"/>
      <c r="Z122" s="6"/>
      <c r="AA122" s="6"/>
      <c r="AB122" s="6"/>
      <c r="AC122" s="6"/>
      <c r="AD122" s="6"/>
      <c r="AE122" s="6"/>
      <c r="AF122" s="6"/>
      <c r="AG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</row>
    <row r="123" spans="21:106">
      <c r="U123" s="9"/>
      <c r="V123" s="6"/>
      <c r="W123" s="47"/>
      <c r="X123" s="10"/>
      <c r="Y123" s="10"/>
      <c r="Z123" s="6"/>
      <c r="AA123" s="6"/>
      <c r="AB123" s="6"/>
      <c r="AC123" s="6"/>
      <c r="AD123" s="6"/>
      <c r="AE123" s="6"/>
      <c r="AF123" s="6"/>
      <c r="AG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</row>
    <row r="124" spans="21:106">
      <c r="U124" s="9"/>
      <c r="V124" s="6"/>
      <c r="W124" s="47"/>
      <c r="X124" s="10"/>
      <c r="Y124" s="10"/>
      <c r="Z124" s="6"/>
      <c r="AA124" s="6"/>
      <c r="AB124" s="6"/>
      <c r="AC124" s="6"/>
      <c r="AD124" s="6"/>
      <c r="AE124" s="6"/>
      <c r="AF124" s="6"/>
      <c r="AG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</row>
    <row r="125" spans="21:106">
      <c r="U125" s="9"/>
      <c r="V125" s="6"/>
      <c r="W125" s="47"/>
      <c r="X125" s="10"/>
      <c r="Y125" s="10"/>
      <c r="Z125" s="6"/>
      <c r="AA125" s="6"/>
      <c r="AB125" s="6"/>
      <c r="AC125" s="6"/>
      <c r="AD125" s="6"/>
      <c r="AE125" s="6"/>
      <c r="AF125" s="6"/>
      <c r="AG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</row>
    <row r="126" spans="21:106">
      <c r="U126" s="9"/>
      <c r="V126" s="6"/>
      <c r="W126" s="47"/>
      <c r="X126" s="10"/>
      <c r="Y126" s="10"/>
      <c r="Z126" s="6"/>
      <c r="AA126" s="6"/>
      <c r="AB126" s="6"/>
      <c r="AC126" s="6"/>
      <c r="AD126" s="6"/>
      <c r="AE126" s="6"/>
      <c r="AF126" s="6"/>
      <c r="AG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</row>
    <row r="127" spans="21:106">
      <c r="U127" s="9"/>
      <c r="V127" s="6"/>
      <c r="W127" s="47"/>
      <c r="X127" s="10"/>
      <c r="Y127" s="10"/>
      <c r="Z127" s="6"/>
      <c r="AA127" s="6"/>
      <c r="AB127" s="6"/>
      <c r="AC127" s="6"/>
      <c r="AD127" s="6"/>
      <c r="AE127" s="6"/>
      <c r="AF127" s="6"/>
      <c r="AG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</row>
    <row r="128" spans="21:106">
      <c r="U128" s="9"/>
      <c r="V128" s="6"/>
      <c r="W128" s="47"/>
      <c r="X128" s="10"/>
      <c r="Y128" s="10"/>
      <c r="Z128" s="6"/>
      <c r="AA128" s="6"/>
      <c r="AB128" s="6"/>
      <c r="AC128" s="6"/>
      <c r="AD128" s="6"/>
      <c r="AE128" s="6"/>
      <c r="AF128" s="6"/>
      <c r="AG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</row>
    <row r="129" spans="21:106">
      <c r="U129" s="9"/>
      <c r="V129" s="6"/>
      <c r="W129" s="47"/>
      <c r="X129" s="10"/>
      <c r="Y129" s="10"/>
      <c r="Z129" s="6"/>
      <c r="AA129" s="6"/>
      <c r="AB129" s="6"/>
      <c r="AC129" s="6"/>
      <c r="AD129" s="6"/>
      <c r="AE129" s="6"/>
      <c r="AF129" s="6"/>
      <c r="AG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</row>
    <row r="130" spans="21:106">
      <c r="U130" s="9"/>
      <c r="V130" s="6"/>
      <c r="W130" s="47"/>
      <c r="X130" s="10"/>
      <c r="Y130" s="10"/>
      <c r="Z130" s="6"/>
      <c r="AA130" s="6"/>
      <c r="AB130" s="6"/>
      <c r="AC130" s="6"/>
      <c r="AD130" s="6"/>
      <c r="AE130" s="6"/>
      <c r="AF130" s="6"/>
      <c r="AG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</row>
    <row r="131" spans="21:106">
      <c r="U131" s="9"/>
      <c r="V131" s="6"/>
      <c r="W131" s="47"/>
      <c r="X131" s="10"/>
      <c r="Y131" s="10"/>
      <c r="Z131" s="6"/>
      <c r="AA131" s="6"/>
      <c r="AB131" s="6"/>
      <c r="AC131" s="6"/>
      <c r="AD131" s="6"/>
      <c r="AE131" s="6"/>
      <c r="AF131" s="6"/>
      <c r="AG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</row>
    <row r="132" spans="21:106">
      <c r="U132" s="9"/>
      <c r="V132" s="6"/>
      <c r="W132" s="47"/>
      <c r="X132" s="10"/>
      <c r="Y132" s="10"/>
      <c r="Z132" s="6"/>
      <c r="AA132" s="6"/>
      <c r="AB132" s="6"/>
      <c r="AC132" s="6"/>
      <c r="AD132" s="6"/>
      <c r="AE132" s="6"/>
      <c r="AF132" s="6"/>
      <c r="AG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</row>
    <row r="133" spans="21:106">
      <c r="U133" s="9"/>
      <c r="V133" s="6"/>
      <c r="W133" s="47"/>
      <c r="X133" s="10"/>
      <c r="Y133" s="10"/>
      <c r="Z133" s="6"/>
      <c r="AA133" s="6"/>
      <c r="AB133" s="6"/>
      <c r="AC133" s="6"/>
      <c r="AD133" s="6"/>
      <c r="AE133" s="6"/>
      <c r="AF133" s="6"/>
      <c r="AG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</row>
    <row r="134" spans="21:106">
      <c r="U134" s="9"/>
      <c r="V134" s="6"/>
      <c r="W134" s="47"/>
      <c r="X134" s="10"/>
      <c r="Y134" s="10"/>
      <c r="Z134" s="6"/>
      <c r="AA134" s="6"/>
      <c r="AB134" s="6"/>
      <c r="AC134" s="6"/>
      <c r="AD134" s="6"/>
      <c r="AE134" s="6"/>
      <c r="AF134" s="6"/>
      <c r="AG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</row>
    <row r="135" spans="21:106">
      <c r="U135" s="9"/>
      <c r="V135" s="6"/>
      <c r="W135" s="47"/>
      <c r="X135" s="10"/>
      <c r="Y135" s="10"/>
      <c r="Z135" s="6"/>
      <c r="AA135" s="6"/>
      <c r="AB135" s="6"/>
      <c r="AC135" s="6"/>
      <c r="AD135" s="6"/>
      <c r="AE135" s="6"/>
      <c r="AF135" s="6"/>
      <c r="AG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</row>
    <row r="136" spans="21:106">
      <c r="U136" s="9"/>
      <c r="V136" s="6"/>
      <c r="W136" s="47"/>
      <c r="X136" s="10"/>
      <c r="Y136" s="10"/>
      <c r="Z136" s="6"/>
      <c r="AA136" s="6"/>
      <c r="AB136" s="6"/>
      <c r="AC136" s="6"/>
      <c r="AD136" s="6"/>
      <c r="AE136" s="6"/>
      <c r="AF136" s="6"/>
      <c r="AG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</row>
    <row r="137" spans="21:106">
      <c r="U137" s="9"/>
      <c r="V137" s="6"/>
      <c r="W137" s="47"/>
      <c r="X137" s="10"/>
      <c r="Y137" s="10"/>
      <c r="Z137" s="6"/>
      <c r="AA137" s="6"/>
      <c r="AB137" s="6"/>
      <c r="AC137" s="6"/>
      <c r="AD137" s="6"/>
      <c r="AE137" s="6"/>
      <c r="AF137" s="6"/>
      <c r="AG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</row>
    <row r="138" spans="21:106">
      <c r="U138" s="9"/>
      <c r="V138" s="6"/>
      <c r="W138" s="47"/>
      <c r="X138" s="10"/>
      <c r="Y138" s="10"/>
      <c r="Z138" s="6"/>
      <c r="AA138" s="6"/>
      <c r="AB138" s="6"/>
      <c r="AC138" s="6"/>
      <c r="AD138" s="6"/>
      <c r="AE138" s="6"/>
      <c r="AF138" s="6"/>
      <c r="AG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</row>
    <row r="139" spans="21:106">
      <c r="U139" s="9"/>
      <c r="V139" s="6"/>
      <c r="W139" s="47"/>
      <c r="X139" s="10"/>
      <c r="Y139" s="10"/>
      <c r="Z139" s="6"/>
      <c r="AA139" s="6"/>
      <c r="AB139" s="6"/>
      <c r="AC139" s="6"/>
      <c r="AD139" s="6"/>
      <c r="AE139" s="6"/>
      <c r="AF139" s="6"/>
      <c r="AG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</row>
    <row r="140" spans="21:106">
      <c r="U140" s="9"/>
      <c r="V140" s="6"/>
      <c r="W140" s="47"/>
      <c r="X140" s="10"/>
      <c r="Y140" s="10"/>
      <c r="Z140" s="6"/>
      <c r="AA140" s="6"/>
      <c r="AB140" s="6"/>
      <c r="AC140" s="6"/>
      <c r="AD140" s="6"/>
      <c r="AE140" s="6"/>
      <c r="AF140" s="6"/>
      <c r="AG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</row>
    <row r="141" spans="21:106">
      <c r="U141" s="9"/>
      <c r="V141" s="6"/>
      <c r="W141" s="47"/>
      <c r="X141" s="10"/>
      <c r="Y141" s="10"/>
      <c r="Z141" s="6"/>
      <c r="AA141" s="6"/>
      <c r="AB141" s="6"/>
      <c r="AC141" s="6"/>
      <c r="AD141" s="6"/>
      <c r="AE141" s="6"/>
      <c r="AF141" s="6"/>
      <c r="AG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</row>
    <row r="142" spans="21:106">
      <c r="U142" s="9"/>
      <c r="V142" s="6"/>
      <c r="W142" s="47"/>
      <c r="X142" s="10"/>
      <c r="Y142" s="10"/>
      <c r="Z142" s="6"/>
      <c r="AA142" s="6"/>
      <c r="AB142" s="6"/>
      <c r="AC142" s="6"/>
      <c r="AD142" s="6"/>
      <c r="AE142" s="6"/>
      <c r="AF142" s="6"/>
      <c r="AG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</row>
    <row r="143" spans="21:106">
      <c r="U143" s="9"/>
      <c r="V143" s="6"/>
      <c r="W143" s="47"/>
      <c r="X143" s="10"/>
      <c r="Y143" s="10"/>
      <c r="Z143" s="6"/>
      <c r="AA143" s="6"/>
      <c r="AB143" s="6"/>
      <c r="AC143" s="6"/>
      <c r="AD143" s="6"/>
      <c r="AE143" s="6"/>
      <c r="AF143" s="6"/>
      <c r="AG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</row>
    <row r="144" spans="21:106">
      <c r="U144" s="9"/>
      <c r="V144" s="6"/>
      <c r="W144" s="47"/>
      <c r="X144" s="10"/>
      <c r="Y144" s="10"/>
      <c r="Z144" s="6"/>
      <c r="AA144" s="6"/>
      <c r="AB144" s="6"/>
      <c r="AC144" s="6"/>
      <c r="AD144" s="6"/>
      <c r="AE144" s="6"/>
      <c r="AF144" s="6"/>
      <c r="AG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</row>
    <row r="145" spans="21:106">
      <c r="U145" s="9"/>
      <c r="V145" s="6"/>
      <c r="W145" s="47"/>
      <c r="X145" s="10"/>
      <c r="Y145" s="10"/>
      <c r="Z145" s="6"/>
      <c r="AA145" s="6"/>
      <c r="AB145" s="6"/>
      <c r="AC145" s="6"/>
      <c r="AD145" s="6"/>
      <c r="AE145" s="6"/>
      <c r="AF145" s="6"/>
      <c r="AG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</row>
    <row r="146" spans="21:106">
      <c r="U146" s="9"/>
      <c r="V146" s="6"/>
      <c r="W146" s="47"/>
      <c r="X146" s="10"/>
      <c r="Y146" s="10"/>
      <c r="Z146" s="6"/>
      <c r="AA146" s="6"/>
      <c r="AB146" s="6"/>
      <c r="AC146" s="6"/>
      <c r="AD146" s="6"/>
      <c r="AE146" s="6"/>
      <c r="AF146" s="6"/>
      <c r="AG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</row>
    <row r="147" spans="21:106">
      <c r="U147" s="9"/>
      <c r="V147" s="6"/>
      <c r="W147" s="47"/>
      <c r="X147" s="10"/>
      <c r="Y147" s="10"/>
      <c r="Z147" s="6"/>
      <c r="AA147" s="6"/>
      <c r="AB147" s="6"/>
      <c r="AC147" s="6"/>
      <c r="AD147" s="6"/>
      <c r="AE147" s="6"/>
      <c r="AF147" s="6"/>
      <c r="AG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</row>
    <row r="148" spans="21:106">
      <c r="U148" s="9"/>
      <c r="V148" s="6"/>
      <c r="W148" s="47"/>
      <c r="X148" s="10"/>
      <c r="Y148" s="10"/>
      <c r="Z148" s="6"/>
      <c r="AA148" s="6"/>
      <c r="AB148" s="6"/>
      <c r="AC148" s="6"/>
      <c r="AD148" s="6"/>
      <c r="AE148" s="6"/>
      <c r="AF148" s="6"/>
      <c r="AG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</row>
    <row r="149" spans="21:106">
      <c r="U149" s="9"/>
      <c r="V149" s="6"/>
      <c r="W149" s="47"/>
      <c r="X149" s="10"/>
      <c r="Y149" s="10"/>
      <c r="Z149" s="6"/>
      <c r="AA149" s="6"/>
      <c r="AB149" s="6"/>
      <c r="AC149" s="6"/>
      <c r="AD149" s="6"/>
      <c r="AE149" s="6"/>
      <c r="AF149" s="6"/>
      <c r="AG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</row>
    <row r="150" spans="21:106">
      <c r="U150" s="9"/>
      <c r="V150" s="6"/>
      <c r="W150" s="47"/>
      <c r="X150" s="10"/>
      <c r="Y150" s="10"/>
      <c r="Z150" s="6"/>
      <c r="AA150" s="6"/>
      <c r="AB150" s="6"/>
      <c r="AC150" s="6"/>
      <c r="AD150" s="6"/>
      <c r="AE150" s="6"/>
      <c r="AF150" s="6"/>
      <c r="AG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</row>
    <row r="151" spans="21:106">
      <c r="U151" s="9"/>
      <c r="V151" s="6"/>
      <c r="W151" s="47"/>
      <c r="X151" s="10"/>
      <c r="Y151" s="10"/>
      <c r="Z151" s="6"/>
      <c r="AA151" s="6"/>
      <c r="AB151" s="6"/>
      <c r="AC151" s="6"/>
      <c r="AD151" s="6"/>
      <c r="AE151" s="6"/>
      <c r="AF151" s="6"/>
      <c r="AG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</row>
    <row r="152" spans="21:106">
      <c r="U152" s="9"/>
      <c r="V152" s="6"/>
      <c r="W152" s="47"/>
      <c r="X152" s="10"/>
      <c r="Y152" s="10"/>
      <c r="Z152" s="6"/>
      <c r="AA152" s="6"/>
      <c r="AB152" s="6"/>
      <c r="AC152" s="6"/>
      <c r="AD152" s="6"/>
      <c r="AE152" s="6"/>
      <c r="AF152" s="6"/>
      <c r="AG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</row>
    <row r="153" spans="21:106">
      <c r="U153" s="9"/>
      <c r="V153" s="6"/>
      <c r="W153" s="47"/>
      <c r="X153" s="10"/>
      <c r="Y153" s="10"/>
      <c r="Z153" s="6"/>
      <c r="AA153" s="6"/>
      <c r="AB153" s="6"/>
      <c r="AC153" s="6"/>
      <c r="AD153" s="6"/>
      <c r="AE153" s="6"/>
      <c r="AF153" s="6"/>
      <c r="AG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</row>
    <row r="154" spans="21:106">
      <c r="U154" s="9"/>
      <c r="V154" s="6"/>
      <c r="W154" s="47"/>
      <c r="X154" s="10"/>
      <c r="Y154" s="10"/>
      <c r="Z154" s="6"/>
      <c r="AA154" s="6"/>
      <c r="AB154" s="6"/>
      <c r="AC154" s="6"/>
      <c r="AD154" s="6"/>
      <c r="AE154" s="6"/>
      <c r="AF154" s="6"/>
      <c r="AG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</row>
    <row r="155" spans="21:106">
      <c r="U155" s="9"/>
      <c r="W155" s="47"/>
      <c r="X155" s="47"/>
      <c r="Y155" s="47"/>
      <c r="Z155" s="6"/>
      <c r="AA155" s="6"/>
      <c r="AB155" s="6"/>
      <c r="AC155" s="6"/>
      <c r="AD155" s="6"/>
      <c r="AE155" s="6"/>
      <c r="AF155" s="6"/>
      <c r="AG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U155" s="5"/>
      <c r="CV155" s="5"/>
      <c r="CW155" s="5"/>
      <c r="CX155" s="5"/>
      <c r="CY155" s="5"/>
      <c r="CZ155" s="5"/>
      <c r="DA155" s="5"/>
      <c r="DB155" s="5"/>
    </row>
    <row r="156" spans="21:106">
      <c r="AH156" s="47"/>
      <c r="AI156" s="47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</row>
    <row r="157" spans="21:106">
      <c r="AH157" s="47"/>
      <c r="AI157" s="47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</row>
  </sheetData>
  <mergeCells count="3">
    <mergeCell ref="A1:A2"/>
    <mergeCell ref="B1:F2"/>
    <mergeCell ref="A3:C3"/>
  </mergeCells>
  <conditionalFormatting sqref="A10:C99">
    <cfRule type="expression" dxfId="76" priority="5">
      <formula>AND(NOT($R$3),NOT($O10))</formula>
    </cfRule>
  </conditionalFormatting>
  <conditionalFormatting sqref="D4">
    <cfRule type="expression" dxfId="75" priority="2">
      <formula>$R$4=0</formula>
    </cfRule>
  </conditionalFormatting>
  <conditionalFormatting sqref="E10:E59">
    <cfRule type="cellIs" dxfId="74" priority="1" operator="lessThanOrEqual">
      <formula>$Z$6</formula>
    </cfRule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V157"/>
  <sheetViews>
    <sheetView zoomScale="90" zoomScaleNormal="90" workbookViewId="0">
      <selection activeCell="H24" sqref="H24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5" hidden="1" customWidth="1"/>
    <col min="16" max="16" width="6.42578125" style="5" hidden="1" customWidth="1"/>
    <col min="17" max="17" width="7.85546875" style="5" hidden="1" customWidth="1"/>
    <col min="18" max="18" width="6.85546875" style="5" hidden="1" customWidth="1"/>
    <col min="19" max="20" width="6.85546875" style="5" customWidth="1"/>
    <col min="21" max="21" width="10.85546875" style="5" customWidth="1"/>
    <col min="22" max="22" width="26" style="5" customWidth="1"/>
    <col min="23" max="23" width="10.7109375" style="5" customWidth="1"/>
    <col min="24" max="25" width="7" style="5" customWidth="1"/>
    <col min="26" max="31" width="6.85546875" style="5" customWidth="1"/>
    <col min="32" max="32" width="6.85546875" style="9" customWidth="1"/>
    <col min="33" max="33" width="6.85546875" style="5" customWidth="1"/>
    <col min="34" max="34" width="6.85546875" style="6" customWidth="1"/>
    <col min="35" max="35" width="6.85546875" style="79" customWidth="1"/>
    <col min="36" max="96" width="6.85546875" style="5" customWidth="1"/>
    <col min="97" max="106" width="6.85546875" style="9" customWidth="1"/>
    <col min="107" max="113" width="7" style="148" customWidth="1"/>
    <col min="114" max="114" width="9.140625" style="148"/>
    <col min="115" max="1062" width="9.140625" style="5"/>
    <col min="1063" max="16384" width="9.140625" style="56"/>
  </cols>
  <sheetData>
    <row r="1" spans="1:106" ht="14.25" customHeight="1">
      <c r="A1" s="251">
        <v>41393</v>
      </c>
      <c r="B1" s="255" t="s">
        <v>292</v>
      </c>
      <c r="C1" s="255"/>
      <c r="D1" s="255"/>
      <c r="E1" s="255"/>
      <c r="F1" s="256"/>
      <c r="M1" s="147"/>
      <c r="N1" s="147"/>
      <c r="O1" s="100"/>
      <c r="P1" s="100"/>
      <c r="Q1" s="100"/>
      <c r="R1" s="9"/>
      <c r="T1" s="9"/>
      <c r="AG1" s="68"/>
      <c r="AH1" s="68"/>
    </row>
    <row r="2" spans="1:106" ht="15.75" customHeight="1">
      <c r="A2" s="252"/>
      <c r="B2" s="257"/>
      <c r="C2" s="257"/>
      <c r="D2" s="257"/>
      <c r="E2" s="257"/>
      <c r="F2" s="258"/>
      <c r="Q2" s="101"/>
      <c r="R2" s="9"/>
      <c r="T2" s="9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5"/>
    </row>
    <row r="3" spans="1:106" ht="13.5" thickBot="1">
      <c r="A3" s="253" t="s">
        <v>274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  <c r="P3" s="52"/>
      <c r="Q3" s="101"/>
      <c r="R3" s="9"/>
      <c r="S3" s="56"/>
      <c r="T3" s="56"/>
      <c r="U3" s="9"/>
      <c r="V3" s="52"/>
      <c r="AF3" s="5"/>
      <c r="AH3" s="5"/>
    </row>
    <row r="4" spans="1:106">
      <c r="A4" s="64" t="s">
        <v>32</v>
      </c>
      <c r="B4" s="51"/>
      <c r="C4" s="82"/>
      <c r="D4" s="90" t="s">
        <v>293</v>
      </c>
      <c r="E4" s="118">
        <v>125</v>
      </c>
      <c r="F4" s="120"/>
      <c r="G4" s="52"/>
      <c r="J4" s="11"/>
      <c r="K4" s="11"/>
      <c r="L4" s="12"/>
      <c r="M4" s="149"/>
      <c r="N4" s="149"/>
      <c r="O4" s="52"/>
      <c r="P4" s="52"/>
      <c r="Q4" s="102"/>
      <c r="R4" s="9">
        <v>2</v>
      </c>
      <c r="S4" s="83"/>
      <c r="T4" s="83"/>
      <c r="AF4" s="5"/>
      <c r="AH4" s="5"/>
    </row>
    <row r="5" spans="1:106">
      <c r="A5" s="64" t="s">
        <v>270</v>
      </c>
      <c r="B5" s="51"/>
      <c r="C5" s="82"/>
      <c r="D5" s="144">
        <v>0.81</v>
      </c>
      <c r="E5" s="145">
        <v>0.24</v>
      </c>
      <c r="F5" s="146">
        <v>1.81</v>
      </c>
      <c r="G5" s="52"/>
      <c r="K5" s="11"/>
      <c r="L5" s="141"/>
      <c r="M5" s="150"/>
      <c r="N5" s="149"/>
      <c r="O5" s="98"/>
      <c r="P5" s="52"/>
      <c r="Q5" s="101"/>
      <c r="R5" s="9"/>
      <c r="S5" s="83"/>
      <c r="T5" s="83"/>
    </row>
    <row r="6" spans="1:106">
      <c r="A6" s="104" t="s">
        <v>255</v>
      </c>
      <c r="B6" s="105"/>
      <c r="C6" s="107"/>
      <c r="D6" s="108">
        <v>20</v>
      </c>
      <c r="E6" s="119">
        <v>2</v>
      </c>
      <c r="F6" s="121">
        <v>1</v>
      </c>
      <c r="G6" s="52"/>
      <c r="J6" s="54"/>
      <c r="K6" s="124"/>
      <c r="L6" s="142"/>
      <c r="M6" s="149"/>
      <c r="N6" s="149"/>
      <c r="O6" s="52"/>
      <c r="P6" s="99"/>
      <c r="Q6" s="100"/>
      <c r="R6" s="9"/>
      <c r="S6" s="83"/>
      <c r="T6" s="83"/>
      <c r="U6" s="83"/>
      <c r="V6" s="54"/>
      <c r="W6" s="123"/>
      <c r="X6" s="11"/>
      <c r="Y6" s="11"/>
    </row>
    <row r="7" spans="1:106" ht="13.5" thickBot="1">
      <c r="A7" s="111" t="s">
        <v>33</v>
      </c>
      <c r="B7" s="112"/>
      <c r="C7" s="112"/>
      <c r="D7" s="113"/>
      <c r="E7" s="113"/>
      <c r="F7" s="117">
        <v>1.81</v>
      </c>
      <c r="J7" s="68"/>
      <c r="K7" s="53"/>
      <c r="M7" s="149"/>
      <c r="O7" s="99"/>
      <c r="Q7" s="100"/>
      <c r="R7" s="9"/>
      <c r="S7" s="83"/>
      <c r="T7" s="83"/>
      <c r="U7" s="83"/>
      <c r="W7" s="123"/>
      <c r="X7" s="11"/>
      <c r="Y7" s="11"/>
    </row>
    <row r="8" spans="1:106" ht="13.5" thickBot="1">
      <c r="AA8" s="6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</row>
    <row r="9" spans="1:106" ht="25.5" customHeight="1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97" t="s">
        <v>200</v>
      </c>
      <c r="P9" s="97"/>
      <c r="Q9" s="128"/>
      <c r="R9" s="128"/>
      <c r="S9" s="6"/>
      <c r="T9" s="97"/>
      <c r="U9" s="97"/>
      <c r="V9" s="97"/>
      <c r="W9" s="55"/>
      <c r="X9" s="48"/>
      <c r="Y9" s="48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CI9" s="9"/>
      <c r="CJ9" s="9"/>
      <c r="CK9" s="9"/>
      <c r="CL9" s="9"/>
      <c r="CM9" s="9"/>
      <c r="CN9" s="9"/>
      <c r="CO9" s="9"/>
      <c r="CP9" s="9"/>
      <c r="CQ9" s="9"/>
      <c r="CR9" s="9"/>
      <c r="CU9" s="5"/>
      <c r="CV9" s="5"/>
      <c r="CW9" s="5"/>
      <c r="CX9" s="5"/>
      <c r="CY9" s="5"/>
      <c r="CZ9" s="5"/>
      <c r="DA9" s="5"/>
      <c r="DB9" s="5"/>
    </row>
    <row r="10" spans="1:106">
      <c r="A10" s="57">
        <v>10411000817</v>
      </c>
      <c r="B10" s="7" t="s">
        <v>309</v>
      </c>
      <c r="C10" s="7" t="s">
        <v>310</v>
      </c>
      <c r="D10" s="85">
        <v>12</v>
      </c>
      <c r="E10" s="137">
        <v>8.33</v>
      </c>
      <c r="F10" s="91"/>
      <c r="G10" s="133"/>
      <c r="H10" s="94">
        <v>1</v>
      </c>
      <c r="I10" s="91"/>
      <c r="J10" s="114"/>
      <c r="K10" s="125">
        <v>0</v>
      </c>
      <c r="M10" s="147"/>
      <c r="N10" s="147"/>
      <c r="O10" s="9" t="b">
        <f>OR(LEFT($A10,5)="11511",LEFT($A10,3)="RUS")</f>
        <v>0</v>
      </c>
      <c r="Q10" s="140"/>
      <c r="T10" s="9"/>
      <c r="U10" s="9"/>
      <c r="V10" s="6"/>
      <c r="W10" s="45"/>
      <c r="X10" s="10"/>
      <c r="Y10" s="10"/>
      <c r="Z10" s="6"/>
      <c r="AA10" s="6"/>
      <c r="AB10" s="6"/>
      <c r="AC10" s="6"/>
      <c r="AD10" s="6"/>
      <c r="AE10" s="6"/>
      <c r="AF10" s="6"/>
      <c r="AG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</row>
    <row r="11" spans="1:106">
      <c r="A11" s="57">
        <v>10411000792</v>
      </c>
      <c r="B11" s="7" t="s">
        <v>311</v>
      </c>
      <c r="C11" s="7" t="s">
        <v>310</v>
      </c>
      <c r="D11" s="86">
        <v>14</v>
      </c>
      <c r="E11" s="138">
        <v>7.14</v>
      </c>
      <c r="F11" s="92"/>
      <c r="G11" s="8"/>
      <c r="H11" s="95">
        <v>2</v>
      </c>
      <c r="I11" s="92"/>
      <c r="J11" s="115"/>
      <c r="K11" s="126">
        <v>0</v>
      </c>
      <c r="M11" s="147"/>
      <c r="N11" s="147"/>
      <c r="O11" s="9" t="b">
        <f t="shared" ref="O11:O74" si="0">OR(LEFT($A11,5)="11511",LEFT($A11,3)="RUS")</f>
        <v>0</v>
      </c>
      <c r="T11" s="9"/>
      <c r="U11" s="9"/>
      <c r="V11" s="6"/>
      <c r="W11" s="46"/>
      <c r="X11" s="10"/>
      <c r="Y11" s="10"/>
      <c r="Z11" s="6"/>
      <c r="AA11" s="6"/>
      <c r="AB11" s="6"/>
      <c r="AC11" s="6"/>
      <c r="AD11" s="6"/>
      <c r="AE11" s="6"/>
      <c r="AF11" s="6"/>
      <c r="AG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</row>
    <row r="12" spans="1:106">
      <c r="A12" s="57">
        <v>10671000417</v>
      </c>
      <c r="B12" s="7" t="s">
        <v>198</v>
      </c>
      <c r="C12" s="7" t="s">
        <v>199</v>
      </c>
      <c r="D12" s="86">
        <v>1</v>
      </c>
      <c r="E12" s="138">
        <v>10</v>
      </c>
      <c r="F12" s="92"/>
      <c r="G12" s="8"/>
      <c r="H12" s="95">
        <v>3</v>
      </c>
      <c r="I12" s="92"/>
      <c r="J12" s="115"/>
      <c r="K12" s="126">
        <v>0</v>
      </c>
      <c r="M12" s="147"/>
      <c r="N12" s="147"/>
      <c r="O12" s="9" t="b">
        <f t="shared" si="0"/>
        <v>0</v>
      </c>
      <c r="T12" s="9"/>
      <c r="U12" s="9"/>
      <c r="V12" s="6"/>
      <c r="W12" s="46"/>
      <c r="X12" s="10"/>
      <c r="Y12" s="10"/>
      <c r="Z12" s="6"/>
      <c r="AA12" s="6"/>
      <c r="AB12" s="6"/>
      <c r="AC12" s="6"/>
      <c r="AD12" s="6"/>
      <c r="AE12" s="6"/>
      <c r="AF12" s="6"/>
      <c r="AG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</row>
    <row r="13" spans="1:106">
      <c r="A13" s="57">
        <v>10411000543</v>
      </c>
      <c r="B13" s="7" t="s">
        <v>312</v>
      </c>
      <c r="C13" s="7" t="s">
        <v>310</v>
      </c>
      <c r="D13" s="86">
        <v>110</v>
      </c>
      <c r="E13" s="138">
        <v>0.91</v>
      </c>
      <c r="F13" s="92"/>
      <c r="G13" s="8"/>
      <c r="H13" s="95">
        <v>4</v>
      </c>
      <c r="I13" s="92"/>
      <c r="J13" s="115"/>
      <c r="K13" s="126">
        <v>0</v>
      </c>
      <c r="M13" s="147"/>
      <c r="N13" s="147"/>
      <c r="O13" s="9" t="b">
        <f t="shared" si="0"/>
        <v>0</v>
      </c>
      <c r="T13" s="9"/>
      <c r="U13" s="9"/>
      <c r="V13" s="6"/>
      <c r="W13" s="46"/>
      <c r="X13" s="10"/>
      <c r="Y13" s="10"/>
      <c r="Z13" s="6"/>
      <c r="AA13" s="6"/>
      <c r="AB13" s="6"/>
      <c r="AC13" s="6"/>
      <c r="AD13" s="6"/>
      <c r="AE13" s="6"/>
      <c r="AF13" s="6"/>
      <c r="AG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</row>
    <row r="14" spans="1:106">
      <c r="A14" s="57">
        <v>10671000150</v>
      </c>
      <c r="B14" s="7" t="s">
        <v>201</v>
      </c>
      <c r="C14" s="7" t="s">
        <v>199</v>
      </c>
      <c r="D14" s="86">
        <v>4</v>
      </c>
      <c r="E14" s="138">
        <v>10</v>
      </c>
      <c r="F14" s="92"/>
      <c r="G14" s="8"/>
      <c r="H14" s="95">
        <v>5</v>
      </c>
      <c r="I14" s="92"/>
      <c r="J14" s="115"/>
      <c r="K14" s="126">
        <v>0</v>
      </c>
      <c r="M14" s="147"/>
      <c r="N14" s="147"/>
      <c r="O14" s="9" t="b">
        <f t="shared" si="0"/>
        <v>0</v>
      </c>
      <c r="T14" s="9"/>
      <c r="U14" s="9"/>
      <c r="V14" s="6"/>
      <c r="W14" s="46"/>
      <c r="X14" s="10"/>
      <c r="Y14" s="10"/>
      <c r="Z14" s="6"/>
      <c r="AA14" s="6"/>
      <c r="AB14" s="6"/>
      <c r="AC14" s="6"/>
      <c r="AD14" s="6"/>
      <c r="AE14" s="6"/>
      <c r="AF14" s="6"/>
      <c r="AG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</row>
    <row r="15" spans="1:106">
      <c r="A15" s="57">
        <v>10981000421</v>
      </c>
      <c r="B15" s="7" t="s">
        <v>313</v>
      </c>
      <c r="C15" s="7" t="s">
        <v>314</v>
      </c>
      <c r="D15" s="86">
        <v>5</v>
      </c>
      <c r="E15" s="138">
        <v>10</v>
      </c>
      <c r="F15" s="92"/>
      <c r="G15" s="8"/>
      <c r="H15" s="95">
        <v>6</v>
      </c>
      <c r="I15" s="92"/>
      <c r="J15" s="115"/>
      <c r="K15" s="126">
        <v>0</v>
      </c>
      <c r="M15" s="147"/>
      <c r="N15" s="147"/>
      <c r="O15" s="9" t="b">
        <f t="shared" si="0"/>
        <v>0</v>
      </c>
      <c r="T15" s="9"/>
      <c r="U15" s="9"/>
      <c r="V15" s="6"/>
      <c r="W15" s="46"/>
      <c r="X15" s="10"/>
      <c r="Y15" s="10"/>
      <c r="Z15" s="6"/>
      <c r="AA15" s="6"/>
      <c r="AB15" s="6"/>
      <c r="AC15" s="6"/>
      <c r="AD15" s="6"/>
      <c r="AE15" s="6"/>
      <c r="AF15" s="6"/>
      <c r="AG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</row>
    <row r="16" spans="1:106">
      <c r="A16" s="57">
        <v>11511000478</v>
      </c>
      <c r="B16" s="7" t="s">
        <v>129</v>
      </c>
      <c r="C16" s="7" t="s">
        <v>12</v>
      </c>
      <c r="D16" s="86">
        <v>11</v>
      </c>
      <c r="E16" s="138">
        <v>9.09</v>
      </c>
      <c r="F16" s="92">
        <v>1</v>
      </c>
      <c r="G16" s="8">
        <v>3</v>
      </c>
      <c r="H16" s="95">
        <v>7</v>
      </c>
      <c r="I16" s="92">
        <v>51</v>
      </c>
      <c r="J16" s="115">
        <v>92.56</v>
      </c>
      <c r="K16" s="126">
        <v>141</v>
      </c>
      <c r="M16" s="147"/>
      <c r="N16" s="147"/>
      <c r="O16" s="9" t="b">
        <f t="shared" si="0"/>
        <v>1</v>
      </c>
      <c r="T16" s="9"/>
      <c r="U16" s="9"/>
      <c r="V16" s="6"/>
      <c r="W16" s="46"/>
      <c r="X16" s="10"/>
      <c r="Y16" s="10"/>
      <c r="Z16" s="6"/>
      <c r="AA16" s="6"/>
      <c r="AB16" s="6"/>
      <c r="AC16" s="6"/>
      <c r="AD16" s="6"/>
      <c r="AE16" s="6"/>
      <c r="AF16" s="6"/>
      <c r="AG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</row>
    <row r="17" spans="1:106">
      <c r="A17" s="57">
        <v>11701000407</v>
      </c>
      <c r="B17" s="7" t="s">
        <v>203</v>
      </c>
      <c r="C17" s="7" t="s">
        <v>204</v>
      </c>
      <c r="D17" s="86">
        <v>10</v>
      </c>
      <c r="E17" s="138">
        <v>10</v>
      </c>
      <c r="F17" s="92"/>
      <c r="G17" s="8"/>
      <c r="H17" s="95">
        <v>8</v>
      </c>
      <c r="I17" s="92"/>
      <c r="J17" s="115"/>
      <c r="K17" s="126">
        <v>0</v>
      </c>
      <c r="M17" s="147"/>
      <c r="N17" s="147"/>
      <c r="O17" s="9" t="b">
        <f t="shared" si="0"/>
        <v>0</v>
      </c>
      <c r="T17" s="9"/>
      <c r="U17" s="9"/>
      <c r="V17" s="6"/>
      <c r="W17" s="46"/>
      <c r="X17" s="10"/>
      <c r="Y17" s="10"/>
      <c r="Z17" s="6"/>
      <c r="AA17" s="6"/>
      <c r="AB17" s="6"/>
      <c r="AC17" s="6"/>
      <c r="AD17" s="6"/>
      <c r="AE17" s="6"/>
      <c r="AF17" s="6"/>
      <c r="AG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</row>
    <row r="18" spans="1:106">
      <c r="A18" s="57">
        <v>10411000405</v>
      </c>
      <c r="B18" s="7" t="s">
        <v>315</v>
      </c>
      <c r="C18" s="7" t="s">
        <v>310</v>
      </c>
      <c r="D18" s="86">
        <v>61</v>
      </c>
      <c r="E18" s="138">
        <v>1.64</v>
      </c>
      <c r="F18" s="92"/>
      <c r="G18" s="8"/>
      <c r="H18" s="95">
        <v>9</v>
      </c>
      <c r="I18" s="92"/>
      <c r="J18" s="115"/>
      <c r="K18" s="126">
        <v>0</v>
      </c>
      <c r="M18" s="147"/>
      <c r="N18" s="147"/>
      <c r="O18" s="9" t="b">
        <f t="shared" si="0"/>
        <v>0</v>
      </c>
      <c r="T18" s="9"/>
      <c r="U18" s="9"/>
      <c r="V18" s="6"/>
      <c r="W18" s="46"/>
      <c r="X18" s="10"/>
      <c r="Y18" s="10"/>
      <c r="Z18" s="6"/>
      <c r="AA18" s="6"/>
      <c r="AB18" s="6"/>
      <c r="AC18" s="6"/>
      <c r="AD18" s="6"/>
      <c r="AE18" s="6"/>
      <c r="AF18" s="6"/>
      <c r="AG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</row>
    <row r="19" spans="1:106">
      <c r="A19" s="57">
        <v>11511000268</v>
      </c>
      <c r="B19" s="7" t="s">
        <v>132</v>
      </c>
      <c r="C19" s="7" t="s">
        <v>12</v>
      </c>
      <c r="D19" s="86">
        <v>28</v>
      </c>
      <c r="E19" s="138">
        <v>3.57</v>
      </c>
      <c r="F19" s="92">
        <v>5</v>
      </c>
      <c r="G19" s="8">
        <v>2.14</v>
      </c>
      <c r="H19" s="95">
        <v>9</v>
      </c>
      <c r="I19" s="92">
        <v>30.75</v>
      </c>
      <c r="J19" s="115">
        <v>55.81</v>
      </c>
      <c r="K19" s="126">
        <v>133</v>
      </c>
      <c r="M19" s="147"/>
      <c r="N19" s="147"/>
      <c r="O19" s="9" t="b">
        <f t="shared" si="0"/>
        <v>1</v>
      </c>
      <c r="T19" s="9"/>
      <c r="U19" s="9"/>
      <c r="V19" s="6"/>
      <c r="W19" s="46"/>
      <c r="X19" s="10"/>
      <c r="Y19" s="10"/>
      <c r="Z19" s="6"/>
      <c r="AA19" s="6"/>
      <c r="AB19" s="6"/>
      <c r="AC19" s="6"/>
      <c r="AD19" s="6"/>
      <c r="AE19" s="6"/>
      <c r="AF19" s="6"/>
      <c r="AG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</row>
    <row r="20" spans="1:106">
      <c r="A20" s="57">
        <v>10981000804</v>
      </c>
      <c r="B20" s="7" t="s">
        <v>316</v>
      </c>
      <c r="C20" s="7" t="s">
        <v>314</v>
      </c>
      <c r="D20" s="86">
        <v>6</v>
      </c>
      <c r="E20" s="138">
        <v>10</v>
      </c>
      <c r="F20" s="92"/>
      <c r="G20" s="8"/>
      <c r="H20" s="95">
        <v>9</v>
      </c>
      <c r="I20" s="92"/>
      <c r="J20" s="115"/>
      <c r="K20" s="126">
        <v>0</v>
      </c>
      <c r="M20" s="147"/>
      <c r="N20" s="147"/>
      <c r="O20" s="9" t="b">
        <f t="shared" si="0"/>
        <v>0</v>
      </c>
      <c r="T20" s="9"/>
      <c r="U20" s="9"/>
      <c r="V20" s="6"/>
      <c r="W20" s="46"/>
      <c r="X20" s="10"/>
      <c r="Y20" s="10"/>
      <c r="Z20" s="6"/>
      <c r="AA20" s="6"/>
      <c r="AB20" s="6"/>
      <c r="AC20" s="6"/>
      <c r="AD20" s="6"/>
      <c r="AE20" s="6"/>
      <c r="AF20" s="6"/>
      <c r="AG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</row>
    <row r="21" spans="1:106">
      <c r="A21" s="57">
        <v>10671000132</v>
      </c>
      <c r="B21" s="7" t="s">
        <v>317</v>
      </c>
      <c r="C21" s="7" t="s">
        <v>199</v>
      </c>
      <c r="D21" s="86">
        <v>9</v>
      </c>
      <c r="E21" s="138">
        <v>10</v>
      </c>
      <c r="F21" s="92"/>
      <c r="G21" s="8"/>
      <c r="H21" s="95">
        <v>9</v>
      </c>
      <c r="I21" s="92"/>
      <c r="J21" s="115"/>
      <c r="K21" s="126">
        <v>0</v>
      </c>
      <c r="M21" s="147"/>
      <c r="N21" s="147"/>
      <c r="O21" s="9" t="b">
        <f t="shared" si="0"/>
        <v>0</v>
      </c>
      <c r="T21" s="9"/>
      <c r="U21" s="9"/>
      <c r="V21" s="6"/>
      <c r="W21" s="46"/>
      <c r="X21" s="10"/>
      <c r="Y21" s="10"/>
      <c r="Z21" s="6"/>
      <c r="AA21" s="6"/>
      <c r="AB21" s="6"/>
      <c r="AC21" s="6"/>
      <c r="AD21" s="6"/>
      <c r="AE21" s="6"/>
      <c r="AF21" s="6"/>
      <c r="AG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</row>
    <row r="22" spans="1:106">
      <c r="A22" s="57">
        <v>11461000330</v>
      </c>
      <c r="B22" s="7" t="s">
        <v>210</v>
      </c>
      <c r="C22" s="7" t="s">
        <v>202</v>
      </c>
      <c r="D22" s="86">
        <v>13</v>
      </c>
      <c r="E22" s="138">
        <v>7.69</v>
      </c>
      <c r="F22" s="92"/>
      <c r="G22" s="8"/>
      <c r="H22" s="95">
        <v>13</v>
      </c>
      <c r="I22" s="92"/>
      <c r="J22" s="115"/>
      <c r="K22" s="126">
        <v>0</v>
      </c>
      <c r="M22" s="147"/>
      <c r="N22" s="147"/>
      <c r="O22" s="9" t="b">
        <f t="shared" si="0"/>
        <v>0</v>
      </c>
      <c r="T22" s="9"/>
      <c r="U22" s="9"/>
      <c r="V22" s="6"/>
      <c r="W22" s="46"/>
      <c r="X22" s="10"/>
      <c r="Y22" s="10"/>
      <c r="Z22" s="6"/>
      <c r="AA22" s="6"/>
      <c r="AB22" s="6"/>
      <c r="AC22" s="6"/>
      <c r="AD22" s="6"/>
      <c r="AE22" s="6"/>
      <c r="AF22" s="6"/>
      <c r="AG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</row>
    <row r="23" spans="1:106">
      <c r="A23" s="57">
        <v>10411101381</v>
      </c>
      <c r="B23" s="7" t="s">
        <v>318</v>
      </c>
      <c r="C23" s="7" t="s">
        <v>310</v>
      </c>
      <c r="D23" s="86">
        <v>392</v>
      </c>
      <c r="E23" s="138">
        <v>0.26</v>
      </c>
      <c r="F23" s="92"/>
      <c r="G23" s="8"/>
      <c r="H23" s="95">
        <v>13</v>
      </c>
      <c r="I23" s="92"/>
      <c r="J23" s="115"/>
      <c r="K23" s="126">
        <v>0</v>
      </c>
      <c r="M23" s="147"/>
      <c r="N23" s="147"/>
      <c r="O23" s="9" t="b">
        <f t="shared" si="0"/>
        <v>0</v>
      </c>
      <c r="T23" s="9"/>
      <c r="U23" s="9"/>
      <c r="V23" s="6"/>
      <c r="W23" s="46"/>
      <c r="X23" s="10"/>
      <c r="Y23" s="10"/>
      <c r="Z23" s="6"/>
      <c r="AA23" s="6"/>
      <c r="AB23" s="6"/>
      <c r="AC23" s="6"/>
      <c r="AD23" s="6"/>
      <c r="AE23" s="6"/>
      <c r="AF23" s="6"/>
      <c r="AG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</row>
    <row r="24" spans="1:106">
      <c r="A24" s="57">
        <v>10411000279</v>
      </c>
      <c r="B24" s="7" t="s">
        <v>319</v>
      </c>
      <c r="C24" s="7" t="s">
        <v>310</v>
      </c>
      <c r="D24" s="86">
        <v>8</v>
      </c>
      <c r="E24" s="138">
        <v>10</v>
      </c>
      <c r="F24" s="92"/>
      <c r="G24" s="8"/>
      <c r="H24" s="95">
        <v>13</v>
      </c>
      <c r="I24" s="92"/>
      <c r="J24" s="115"/>
      <c r="K24" s="126">
        <v>0</v>
      </c>
      <c r="M24" s="147"/>
      <c r="N24" s="147"/>
      <c r="O24" s="9" t="b">
        <f t="shared" si="0"/>
        <v>0</v>
      </c>
      <c r="T24" s="9"/>
      <c r="U24" s="9"/>
      <c r="V24" s="6"/>
      <c r="W24" s="46"/>
      <c r="X24" s="10"/>
      <c r="Y24" s="10"/>
      <c r="Z24" s="6"/>
      <c r="AA24" s="6"/>
      <c r="AB24" s="6"/>
      <c r="AC24" s="6"/>
      <c r="AD24" s="6"/>
      <c r="AE24" s="6"/>
      <c r="AF24" s="6"/>
      <c r="AG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</row>
    <row r="25" spans="1:106">
      <c r="A25" s="57">
        <v>11811000633</v>
      </c>
      <c r="B25" s="7" t="s">
        <v>320</v>
      </c>
      <c r="C25" s="7" t="s">
        <v>321</v>
      </c>
      <c r="D25" s="86">
        <v>15</v>
      </c>
      <c r="E25" s="138">
        <v>6.67</v>
      </c>
      <c r="F25" s="92"/>
      <c r="G25" s="8"/>
      <c r="H25" s="95">
        <v>13</v>
      </c>
      <c r="I25" s="92"/>
      <c r="J25" s="115"/>
      <c r="K25" s="126">
        <v>0</v>
      </c>
      <c r="M25" s="147"/>
      <c r="N25" s="147"/>
      <c r="O25" s="9" t="b">
        <f t="shared" si="0"/>
        <v>0</v>
      </c>
      <c r="T25" s="9"/>
      <c r="U25" s="9"/>
      <c r="V25" s="6"/>
      <c r="W25" s="46"/>
      <c r="X25" s="10"/>
      <c r="Y25" s="10"/>
      <c r="Z25" s="6"/>
      <c r="AA25" s="6"/>
      <c r="AB25" s="6"/>
      <c r="AC25" s="6"/>
      <c r="AD25" s="6"/>
      <c r="AE25" s="6"/>
      <c r="AF25" s="6"/>
      <c r="AG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</row>
    <row r="26" spans="1:106">
      <c r="A26" s="57">
        <v>10411101393</v>
      </c>
      <c r="B26" s="7" t="s">
        <v>322</v>
      </c>
      <c r="C26" s="7" t="s">
        <v>310</v>
      </c>
      <c r="D26" s="86">
        <v>285</v>
      </c>
      <c r="E26" s="138">
        <v>0.35</v>
      </c>
      <c r="F26" s="92"/>
      <c r="G26" s="8"/>
      <c r="H26" s="95">
        <v>13</v>
      </c>
      <c r="I26" s="92"/>
      <c r="J26" s="115"/>
      <c r="K26" s="126">
        <v>0</v>
      </c>
      <c r="M26" s="147"/>
      <c r="N26" s="147"/>
      <c r="O26" s="9" t="b">
        <f t="shared" si="0"/>
        <v>0</v>
      </c>
      <c r="T26" s="9"/>
      <c r="U26" s="9"/>
      <c r="V26" s="6"/>
      <c r="W26" s="46"/>
      <c r="X26" s="10"/>
      <c r="Y26" s="10"/>
      <c r="Z26" s="6"/>
      <c r="AA26" s="6"/>
      <c r="AB26" s="6"/>
      <c r="AC26" s="6"/>
      <c r="AD26" s="6"/>
      <c r="AE26" s="6"/>
      <c r="AF26" s="6"/>
      <c r="AG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</row>
    <row r="27" spans="1:106">
      <c r="A27" s="57">
        <v>11461000679</v>
      </c>
      <c r="B27" s="7" t="s">
        <v>208</v>
      </c>
      <c r="C27" s="7" t="s">
        <v>202</v>
      </c>
      <c r="D27" s="86">
        <v>3</v>
      </c>
      <c r="E27" s="138">
        <v>10</v>
      </c>
      <c r="F27" s="92"/>
      <c r="G27" s="8"/>
      <c r="H27" s="95">
        <v>13</v>
      </c>
      <c r="I27" s="92"/>
      <c r="J27" s="115"/>
      <c r="K27" s="126">
        <v>0</v>
      </c>
      <c r="M27" s="147"/>
      <c r="N27" s="147"/>
      <c r="O27" s="9" t="b">
        <f t="shared" si="0"/>
        <v>0</v>
      </c>
      <c r="T27" s="9"/>
      <c r="U27" s="9"/>
      <c r="V27" s="6"/>
      <c r="W27" s="46"/>
      <c r="X27" s="10"/>
      <c r="Y27" s="10"/>
      <c r="Z27" s="6"/>
      <c r="AA27" s="6"/>
      <c r="AB27" s="6"/>
      <c r="AC27" s="6"/>
      <c r="AD27" s="6"/>
      <c r="AE27" s="6"/>
      <c r="AF27" s="6"/>
      <c r="AG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</row>
    <row r="28" spans="1:106">
      <c r="A28" s="57">
        <v>10711000662</v>
      </c>
      <c r="B28" s="7" t="s">
        <v>206</v>
      </c>
      <c r="C28" s="7" t="s">
        <v>207</v>
      </c>
      <c r="D28" s="86">
        <v>7</v>
      </c>
      <c r="E28" s="138">
        <v>10</v>
      </c>
      <c r="F28" s="92"/>
      <c r="G28" s="8"/>
      <c r="H28" s="95">
        <v>19</v>
      </c>
      <c r="I28" s="92"/>
      <c r="J28" s="115"/>
      <c r="K28" s="126">
        <v>0</v>
      </c>
      <c r="M28" s="147"/>
      <c r="N28" s="147"/>
      <c r="O28" s="9" t="b">
        <f t="shared" si="0"/>
        <v>0</v>
      </c>
      <c r="T28" s="9"/>
      <c r="U28" s="9"/>
      <c r="V28" s="6"/>
      <c r="W28" s="46"/>
      <c r="X28" s="10"/>
      <c r="Y28" s="10"/>
      <c r="Z28" s="6"/>
      <c r="AA28" s="6"/>
      <c r="AB28" s="6"/>
      <c r="AC28" s="6"/>
      <c r="AD28" s="6"/>
      <c r="AE28" s="6"/>
      <c r="AF28" s="6"/>
      <c r="AG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</row>
    <row r="29" spans="1:106">
      <c r="A29" s="57">
        <v>10411101352</v>
      </c>
      <c r="B29" s="7" t="s">
        <v>323</v>
      </c>
      <c r="C29" s="7" t="s">
        <v>310</v>
      </c>
      <c r="D29" s="86">
        <v>281</v>
      </c>
      <c r="E29" s="138">
        <v>0.36</v>
      </c>
      <c r="F29" s="92"/>
      <c r="G29" s="8"/>
      <c r="H29" s="95">
        <v>19</v>
      </c>
      <c r="I29" s="92"/>
      <c r="J29" s="115"/>
      <c r="K29" s="126">
        <v>0</v>
      </c>
      <c r="M29" s="147"/>
      <c r="N29" s="147"/>
      <c r="O29" s="9" t="b">
        <f t="shared" si="0"/>
        <v>0</v>
      </c>
      <c r="T29" s="9"/>
      <c r="U29" s="9"/>
      <c r="V29" s="6"/>
      <c r="W29" s="46"/>
      <c r="X29" s="10"/>
      <c r="Y29" s="10"/>
      <c r="Z29" s="6"/>
      <c r="AA29" s="6"/>
      <c r="AB29" s="6"/>
      <c r="AC29" s="6"/>
      <c r="AD29" s="6"/>
      <c r="AE29" s="6"/>
      <c r="AF29" s="6"/>
      <c r="AG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</row>
    <row r="30" spans="1:106">
      <c r="A30" s="57"/>
      <c r="B30" s="7"/>
      <c r="C30" s="7"/>
      <c r="D30" s="86"/>
      <c r="E30" s="138"/>
      <c r="F30" s="92"/>
      <c r="G30" s="8"/>
      <c r="H30" s="95"/>
      <c r="I30" s="92"/>
      <c r="J30" s="115"/>
      <c r="K30" s="126"/>
      <c r="M30" s="147"/>
      <c r="N30" s="147"/>
      <c r="O30" s="9" t="b">
        <f t="shared" si="0"/>
        <v>0</v>
      </c>
      <c r="T30" s="9"/>
      <c r="U30" s="9"/>
      <c r="V30" s="6"/>
      <c r="W30" s="46"/>
      <c r="X30" s="10"/>
      <c r="Y30" s="10"/>
      <c r="Z30" s="6"/>
      <c r="AA30" s="6"/>
      <c r="AB30" s="6"/>
      <c r="AC30" s="6"/>
      <c r="AD30" s="6"/>
      <c r="AE30" s="6"/>
      <c r="AF30" s="6"/>
      <c r="AG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</row>
    <row r="31" spans="1:106">
      <c r="A31" s="57"/>
      <c r="B31" s="7"/>
      <c r="C31" s="7"/>
      <c r="D31" s="86"/>
      <c r="E31" s="138"/>
      <c r="F31" s="92"/>
      <c r="G31" s="8"/>
      <c r="H31" s="95"/>
      <c r="I31" s="92"/>
      <c r="J31" s="115"/>
      <c r="K31" s="126"/>
      <c r="M31" s="147"/>
      <c r="N31" s="147"/>
      <c r="O31" s="9" t="b">
        <f t="shared" si="0"/>
        <v>0</v>
      </c>
      <c r="T31" s="9"/>
      <c r="U31" s="9"/>
      <c r="V31" s="6"/>
      <c r="W31" s="46"/>
      <c r="X31" s="10"/>
      <c r="Y31" s="10"/>
      <c r="Z31" s="6"/>
      <c r="AA31" s="6"/>
      <c r="AB31" s="6"/>
      <c r="AC31" s="6"/>
      <c r="AD31" s="6"/>
      <c r="AE31" s="6"/>
      <c r="AF31" s="6"/>
      <c r="AG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</row>
    <row r="32" spans="1:106">
      <c r="A32" s="57"/>
      <c r="B32" s="7"/>
      <c r="C32" s="7"/>
      <c r="D32" s="86"/>
      <c r="E32" s="138"/>
      <c r="F32" s="92"/>
      <c r="G32" s="8"/>
      <c r="H32" s="95"/>
      <c r="I32" s="92"/>
      <c r="J32" s="115"/>
      <c r="K32" s="126"/>
      <c r="M32" s="147"/>
      <c r="N32" s="147"/>
      <c r="O32" s="9" t="b">
        <f t="shared" si="0"/>
        <v>0</v>
      </c>
      <c r="T32" s="9"/>
      <c r="U32" s="9"/>
      <c r="V32" s="6"/>
      <c r="W32" s="46"/>
      <c r="X32" s="10"/>
      <c r="Y32" s="10"/>
      <c r="Z32" s="6"/>
      <c r="AA32" s="6"/>
      <c r="AB32" s="6"/>
      <c r="AC32" s="6"/>
      <c r="AD32" s="6"/>
      <c r="AE32" s="6"/>
      <c r="AF32" s="6"/>
      <c r="AG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</row>
    <row r="33" spans="1:106">
      <c r="A33" s="57"/>
      <c r="B33" s="7"/>
      <c r="C33" s="7"/>
      <c r="D33" s="86"/>
      <c r="E33" s="138"/>
      <c r="F33" s="92"/>
      <c r="G33" s="8"/>
      <c r="H33" s="95"/>
      <c r="I33" s="92"/>
      <c r="J33" s="115"/>
      <c r="K33" s="126"/>
      <c r="M33" s="147"/>
      <c r="N33" s="147"/>
      <c r="O33" s="9" t="b">
        <f t="shared" si="0"/>
        <v>0</v>
      </c>
      <c r="T33" s="9"/>
      <c r="U33" s="9"/>
      <c r="V33" s="6"/>
      <c r="W33" s="46"/>
      <c r="X33" s="10"/>
      <c r="Y33" s="10"/>
      <c r="Z33" s="6"/>
      <c r="AA33" s="6"/>
      <c r="AB33" s="6"/>
      <c r="AC33" s="6"/>
      <c r="AD33" s="6"/>
      <c r="AE33" s="6"/>
      <c r="AF33" s="6"/>
      <c r="AG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</row>
    <row r="34" spans="1:106">
      <c r="A34" s="57"/>
      <c r="B34" s="7"/>
      <c r="C34" s="7"/>
      <c r="D34" s="86"/>
      <c r="E34" s="138"/>
      <c r="F34" s="92"/>
      <c r="G34" s="8"/>
      <c r="H34" s="95"/>
      <c r="I34" s="92"/>
      <c r="J34" s="115"/>
      <c r="K34" s="126"/>
      <c r="M34" s="147"/>
      <c r="N34" s="147"/>
      <c r="O34" s="9" t="b">
        <f t="shared" si="0"/>
        <v>0</v>
      </c>
      <c r="T34" s="9"/>
      <c r="U34" s="9"/>
      <c r="V34" s="6"/>
      <c r="W34" s="46"/>
      <c r="X34" s="10"/>
      <c r="Y34" s="10"/>
      <c r="Z34" s="6"/>
      <c r="AA34" s="6"/>
      <c r="AB34" s="6"/>
      <c r="AC34" s="6"/>
      <c r="AD34" s="6"/>
      <c r="AE34" s="6"/>
      <c r="AF34" s="6"/>
      <c r="AG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</row>
    <row r="35" spans="1:106">
      <c r="A35" s="57"/>
      <c r="B35" s="7"/>
      <c r="C35" s="7"/>
      <c r="D35" s="86"/>
      <c r="E35" s="138"/>
      <c r="F35" s="92"/>
      <c r="G35" s="8"/>
      <c r="H35" s="95"/>
      <c r="I35" s="92"/>
      <c r="J35" s="115"/>
      <c r="K35" s="126"/>
      <c r="M35" s="147"/>
      <c r="N35" s="147"/>
      <c r="O35" s="9" t="b">
        <f t="shared" si="0"/>
        <v>0</v>
      </c>
      <c r="T35" s="9"/>
      <c r="U35" s="9"/>
      <c r="V35" s="6"/>
      <c r="W35" s="46"/>
      <c r="X35" s="10"/>
      <c r="Y35" s="10"/>
      <c r="Z35" s="6"/>
      <c r="AA35" s="6"/>
      <c r="AB35" s="6"/>
      <c r="AC35" s="6"/>
      <c r="AD35" s="6"/>
      <c r="AE35" s="6"/>
      <c r="AF35" s="6"/>
      <c r="AG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</row>
    <row r="36" spans="1:106">
      <c r="A36" s="57"/>
      <c r="B36" s="7"/>
      <c r="C36" s="7"/>
      <c r="D36" s="86"/>
      <c r="E36" s="138"/>
      <c r="F36" s="92"/>
      <c r="G36" s="8"/>
      <c r="H36" s="95"/>
      <c r="I36" s="92"/>
      <c r="J36" s="115"/>
      <c r="K36" s="126"/>
      <c r="M36" s="147"/>
      <c r="N36" s="147"/>
      <c r="O36" s="9" t="b">
        <f t="shared" si="0"/>
        <v>0</v>
      </c>
      <c r="T36" s="9"/>
      <c r="U36" s="9"/>
      <c r="V36" s="6"/>
      <c r="W36" s="46"/>
      <c r="X36" s="10"/>
      <c r="Y36" s="10"/>
      <c r="Z36" s="6"/>
      <c r="AA36" s="6"/>
      <c r="AB36" s="6"/>
      <c r="AC36" s="6"/>
      <c r="AD36" s="6"/>
      <c r="AE36" s="6"/>
      <c r="AF36" s="6"/>
      <c r="AG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</row>
    <row r="37" spans="1:106">
      <c r="A37" s="57"/>
      <c r="B37" s="7"/>
      <c r="C37" s="7"/>
      <c r="D37" s="86"/>
      <c r="E37" s="138"/>
      <c r="F37" s="92"/>
      <c r="G37" s="8"/>
      <c r="H37" s="95"/>
      <c r="I37" s="92"/>
      <c r="J37" s="115"/>
      <c r="K37" s="126"/>
      <c r="M37" s="147"/>
      <c r="N37" s="147"/>
      <c r="O37" s="9" t="b">
        <f t="shared" si="0"/>
        <v>0</v>
      </c>
      <c r="T37" s="9"/>
      <c r="U37" s="9"/>
      <c r="V37" s="6"/>
      <c r="W37" s="46"/>
      <c r="X37" s="10"/>
      <c r="Y37" s="10"/>
      <c r="Z37" s="6"/>
      <c r="AA37" s="6"/>
      <c r="AB37" s="6"/>
      <c r="AC37" s="6"/>
      <c r="AD37" s="6"/>
      <c r="AE37" s="6"/>
      <c r="AF37" s="6"/>
      <c r="AG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</row>
    <row r="38" spans="1:106">
      <c r="A38" s="57"/>
      <c r="B38" s="7"/>
      <c r="C38" s="7"/>
      <c r="D38" s="86"/>
      <c r="E38" s="138"/>
      <c r="F38" s="92"/>
      <c r="G38" s="8"/>
      <c r="H38" s="95"/>
      <c r="I38" s="92"/>
      <c r="J38" s="115"/>
      <c r="K38" s="126"/>
      <c r="M38" s="147"/>
      <c r="N38" s="147"/>
      <c r="O38" s="9" t="b">
        <f t="shared" si="0"/>
        <v>0</v>
      </c>
      <c r="T38" s="9"/>
      <c r="U38" s="9"/>
      <c r="V38" s="6"/>
      <c r="W38" s="46"/>
      <c r="X38" s="10"/>
      <c r="Y38" s="10"/>
      <c r="Z38" s="6"/>
      <c r="AA38" s="6"/>
      <c r="AB38" s="6"/>
      <c r="AC38" s="6"/>
      <c r="AD38" s="6"/>
      <c r="AE38" s="6"/>
      <c r="AF38" s="6"/>
      <c r="AG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</row>
    <row r="39" spans="1:106">
      <c r="A39" s="57"/>
      <c r="B39" s="7"/>
      <c r="C39" s="7"/>
      <c r="D39" s="86"/>
      <c r="E39" s="138"/>
      <c r="F39" s="92"/>
      <c r="G39" s="8"/>
      <c r="H39" s="95"/>
      <c r="I39" s="92"/>
      <c r="J39" s="115"/>
      <c r="K39" s="126"/>
      <c r="M39" s="147"/>
      <c r="N39" s="147"/>
      <c r="O39" s="9" t="b">
        <f t="shared" si="0"/>
        <v>0</v>
      </c>
      <c r="T39" s="9"/>
      <c r="U39" s="9"/>
      <c r="V39" s="6"/>
      <c r="W39" s="46"/>
      <c r="X39" s="10"/>
      <c r="Y39" s="10"/>
      <c r="Z39" s="6"/>
      <c r="AA39" s="6"/>
      <c r="AB39" s="6"/>
      <c r="AC39" s="6"/>
      <c r="AD39" s="6"/>
      <c r="AE39" s="6"/>
      <c r="AF39" s="6"/>
      <c r="AG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</row>
    <row r="40" spans="1:106">
      <c r="A40" s="57"/>
      <c r="B40" s="7"/>
      <c r="C40" s="7"/>
      <c r="D40" s="86"/>
      <c r="E40" s="138"/>
      <c r="F40" s="92"/>
      <c r="G40" s="8"/>
      <c r="H40" s="95"/>
      <c r="I40" s="92"/>
      <c r="J40" s="115"/>
      <c r="K40" s="126"/>
      <c r="M40" s="147"/>
      <c r="N40" s="147"/>
      <c r="O40" s="9" t="b">
        <f t="shared" si="0"/>
        <v>0</v>
      </c>
      <c r="T40" s="9"/>
      <c r="U40" s="9"/>
      <c r="V40" s="6"/>
      <c r="W40" s="46"/>
      <c r="X40" s="10"/>
      <c r="Y40" s="10"/>
      <c r="Z40" s="6"/>
      <c r="AA40" s="6"/>
      <c r="AB40" s="6"/>
      <c r="AC40" s="6"/>
      <c r="AD40" s="6"/>
      <c r="AE40" s="6"/>
      <c r="AF40" s="6"/>
      <c r="AG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</row>
    <row r="41" spans="1:106">
      <c r="A41" s="57"/>
      <c r="B41" s="7"/>
      <c r="C41" s="7"/>
      <c r="D41" s="86"/>
      <c r="E41" s="138"/>
      <c r="F41" s="92"/>
      <c r="G41" s="8"/>
      <c r="H41" s="95"/>
      <c r="I41" s="92"/>
      <c r="J41" s="115"/>
      <c r="K41" s="126"/>
      <c r="M41" s="147"/>
      <c r="N41" s="147"/>
      <c r="O41" s="9" t="b">
        <f t="shared" si="0"/>
        <v>0</v>
      </c>
      <c r="T41" s="9"/>
      <c r="U41" s="9"/>
      <c r="V41" s="6"/>
      <c r="W41" s="46"/>
      <c r="X41" s="10"/>
      <c r="Y41" s="10"/>
      <c r="Z41" s="6"/>
      <c r="AA41" s="6"/>
      <c r="AB41" s="6"/>
      <c r="AC41" s="6"/>
      <c r="AD41" s="6"/>
      <c r="AE41" s="6"/>
      <c r="AF41" s="6"/>
      <c r="AG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</row>
    <row r="42" spans="1:106">
      <c r="A42" s="57"/>
      <c r="B42" s="7"/>
      <c r="C42" s="7"/>
      <c r="D42" s="86"/>
      <c r="E42" s="138"/>
      <c r="F42" s="92"/>
      <c r="G42" s="8"/>
      <c r="H42" s="95"/>
      <c r="I42" s="92"/>
      <c r="J42" s="115"/>
      <c r="K42" s="126"/>
      <c r="M42" s="147"/>
      <c r="N42" s="147"/>
      <c r="O42" s="9" t="b">
        <f t="shared" si="0"/>
        <v>0</v>
      </c>
      <c r="T42" s="9"/>
      <c r="U42" s="9"/>
      <c r="V42" s="6"/>
      <c r="W42" s="46"/>
      <c r="X42" s="10"/>
      <c r="Y42" s="10"/>
      <c r="Z42" s="6"/>
      <c r="AA42" s="6"/>
      <c r="AB42" s="6"/>
      <c r="AC42" s="6"/>
      <c r="AD42" s="6"/>
      <c r="AE42" s="6"/>
      <c r="AF42" s="6"/>
      <c r="AG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</row>
    <row r="43" spans="1:106">
      <c r="A43" s="57"/>
      <c r="B43" s="7"/>
      <c r="C43" s="7"/>
      <c r="D43" s="86"/>
      <c r="E43" s="138"/>
      <c r="F43" s="92"/>
      <c r="G43" s="8"/>
      <c r="H43" s="95"/>
      <c r="I43" s="92"/>
      <c r="J43" s="115"/>
      <c r="K43" s="126"/>
      <c r="M43" s="147"/>
      <c r="N43" s="147"/>
      <c r="O43" s="9" t="b">
        <f t="shared" si="0"/>
        <v>0</v>
      </c>
      <c r="T43" s="9"/>
      <c r="U43" s="9"/>
      <c r="V43" s="6"/>
      <c r="W43" s="46"/>
      <c r="X43" s="10"/>
      <c r="Y43" s="10"/>
      <c r="Z43" s="6"/>
      <c r="AA43" s="6"/>
      <c r="AB43" s="6"/>
      <c r="AC43" s="6"/>
      <c r="AD43" s="6"/>
      <c r="AE43" s="6"/>
      <c r="AF43" s="6"/>
      <c r="AG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</row>
    <row r="44" spans="1:106">
      <c r="A44" s="57"/>
      <c r="B44" s="7"/>
      <c r="C44" s="7"/>
      <c r="D44" s="86"/>
      <c r="E44" s="138"/>
      <c r="F44" s="92"/>
      <c r="G44" s="8"/>
      <c r="H44" s="95"/>
      <c r="I44" s="92"/>
      <c r="J44" s="115"/>
      <c r="K44" s="126"/>
      <c r="M44" s="147"/>
      <c r="N44" s="147"/>
      <c r="O44" s="9" t="b">
        <f t="shared" si="0"/>
        <v>0</v>
      </c>
      <c r="T44" s="9"/>
      <c r="U44" s="9"/>
      <c r="V44" s="6"/>
      <c r="W44" s="46"/>
      <c r="X44" s="10"/>
      <c r="Y44" s="10"/>
      <c r="Z44" s="6"/>
      <c r="AA44" s="6"/>
      <c r="AB44" s="6"/>
      <c r="AC44" s="6"/>
      <c r="AD44" s="6"/>
      <c r="AE44" s="6"/>
      <c r="AF44" s="6"/>
      <c r="AG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</row>
    <row r="45" spans="1:106">
      <c r="A45" s="57"/>
      <c r="B45" s="7"/>
      <c r="C45" s="7"/>
      <c r="D45" s="86"/>
      <c r="E45" s="138"/>
      <c r="F45" s="92"/>
      <c r="G45" s="8"/>
      <c r="H45" s="95"/>
      <c r="I45" s="92"/>
      <c r="J45" s="115"/>
      <c r="K45" s="126"/>
      <c r="M45" s="147"/>
      <c r="N45" s="147"/>
      <c r="O45" s="9" t="b">
        <f t="shared" si="0"/>
        <v>0</v>
      </c>
      <c r="T45" s="9"/>
      <c r="U45" s="9"/>
      <c r="V45" s="6"/>
      <c r="W45" s="46"/>
      <c r="X45" s="10"/>
      <c r="Y45" s="10"/>
      <c r="Z45" s="6"/>
      <c r="AA45" s="6"/>
      <c r="AB45" s="6"/>
      <c r="AC45" s="6"/>
      <c r="AD45" s="6"/>
      <c r="AE45" s="6"/>
      <c r="AF45" s="6"/>
      <c r="AG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</row>
    <row r="46" spans="1:106">
      <c r="A46" s="57"/>
      <c r="B46" s="7"/>
      <c r="C46" s="7"/>
      <c r="D46" s="86"/>
      <c r="E46" s="138"/>
      <c r="F46" s="92"/>
      <c r="G46" s="8"/>
      <c r="H46" s="95"/>
      <c r="I46" s="92"/>
      <c r="J46" s="115"/>
      <c r="K46" s="126"/>
      <c r="M46" s="147"/>
      <c r="N46" s="147"/>
      <c r="O46" s="9" t="b">
        <f t="shared" si="0"/>
        <v>0</v>
      </c>
      <c r="T46" s="9"/>
      <c r="U46" s="9"/>
      <c r="V46" s="6"/>
      <c r="W46" s="46"/>
      <c r="X46" s="10"/>
      <c r="Y46" s="10"/>
      <c r="Z46" s="6"/>
      <c r="AA46" s="6"/>
      <c r="AB46" s="6"/>
      <c r="AC46" s="6"/>
      <c r="AD46" s="6"/>
      <c r="AE46" s="6"/>
      <c r="AF46" s="6"/>
      <c r="AG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</row>
    <row r="47" spans="1:106">
      <c r="A47" s="57"/>
      <c r="B47" s="7"/>
      <c r="C47" s="7"/>
      <c r="D47" s="86"/>
      <c r="E47" s="138"/>
      <c r="F47" s="92"/>
      <c r="G47" s="8"/>
      <c r="H47" s="95"/>
      <c r="I47" s="92"/>
      <c r="J47" s="115"/>
      <c r="K47" s="126"/>
      <c r="M47" s="147"/>
      <c r="N47" s="147"/>
      <c r="O47" s="9" t="b">
        <f t="shared" si="0"/>
        <v>0</v>
      </c>
      <c r="T47" s="9"/>
      <c r="U47" s="9"/>
      <c r="V47" s="6"/>
      <c r="W47" s="46"/>
      <c r="X47" s="10"/>
      <c r="Y47" s="10"/>
      <c r="Z47" s="6"/>
      <c r="AA47" s="6"/>
      <c r="AB47" s="6"/>
      <c r="AC47" s="6"/>
      <c r="AD47" s="6"/>
      <c r="AE47" s="6"/>
      <c r="AF47" s="6"/>
      <c r="AG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</row>
    <row r="48" spans="1:106">
      <c r="A48" s="57"/>
      <c r="B48" s="7"/>
      <c r="C48" s="7"/>
      <c r="D48" s="86"/>
      <c r="E48" s="138"/>
      <c r="F48" s="92"/>
      <c r="G48" s="8"/>
      <c r="H48" s="95"/>
      <c r="I48" s="92"/>
      <c r="J48" s="115"/>
      <c r="K48" s="126"/>
      <c r="M48" s="147"/>
      <c r="N48" s="147"/>
      <c r="O48" s="9" t="b">
        <f t="shared" si="0"/>
        <v>0</v>
      </c>
      <c r="T48" s="9"/>
      <c r="U48" s="9"/>
      <c r="V48" s="6"/>
      <c r="W48" s="46"/>
      <c r="X48" s="10"/>
      <c r="Y48" s="10"/>
      <c r="Z48" s="6"/>
      <c r="AA48" s="6"/>
      <c r="AB48" s="6"/>
      <c r="AC48" s="6"/>
      <c r="AD48" s="6"/>
      <c r="AE48" s="6"/>
      <c r="AF48" s="6"/>
      <c r="AG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</row>
    <row r="49" spans="1:106">
      <c r="A49" s="57"/>
      <c r="B49" s="7"/>
      <c r="C49" s="7"/>
      <c r="D49" s="86"/>
      <c r="E49" s="138"/>
      <c r="F49" s="92"/>
      <c r="G49" s="8"/>
      <c r="H49" s="95"/>
      <c r="I49" s="92"/>
      <c r="J49" s="115"/>
      <c r="K49" s="126"/>
      <c r="M49" s="147"/>
      <c r="N49" s="147"/>
      <c r="O49" s="9" t="b">
        <f t="shared" si="0"/>
        <v>0</v>
      </c>
      <c r="T49" s="9"/>
      <c r="U49" s="9"/>
      <c r="V49" s="6"/>
      <c r="W49" s="46"/>
      <c r="X49" s="10"/>
      <c r="Y49" s="10"/>
      <c r="Z49" s="6"/>
      <c r="AA49" s="6"/>
      <c r="AB49" s="6"/>
      <c r="AC49" s="6"/>
      <c r="AD49" s="6"/>
      <c r="AE49" s="6"/>
      <c r="AF49" s="6"/>
      <c r="AG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</row>
    <row r="50" spans="1:106">
      <c r="A50" s="57"/>
      <c r="B50" s="7"/>
      <c r="C50" s="7"/>
      <c r="D50" s="86"/>
      <c r="E50" s="138"/>
      <c r="F50" s="92"/>
      <c r="G50" s="8"/>
      <c r="H50" s="95"/>
      <c r="I50" s="92"/>
      <c r="J50" s="115"/>
      <c r="K50" s="126"/>
      <c r="M50" s="147"/>
      <c r="N50" s="147"/>
      <c r="O50" s="9" t="b">
        <f t="shared" si="0"/>
        <v>0</v>
      </c>
      <c r="T50" s="9"/>
      <c r="U50" s="9"/>
      <c r="V50" s="6"/>
      <c r="W50" s="46"/>
      <c r="X50" s="10"/>
      <c r="Y50" s="10"/>
      <c r="Z50" s="6"/>
      <c r="AA50" s="6"/>
      <c r="AB50" s="6"/>
      <c r="AC50" s="6"/>
      <c r="AD50" s="6"/>
      <c r="AE50" s="6"/>
      <c r="AF50" s="6"/>
      <c r="AG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</row>
    <row r="51" spans="1:106">
      <c r="A51" s="57"/>
      <c r="B51" s="7"/>
      <c r="C51" s="7"/>
      <c r="D51" s="86"/>
      <c r="E51" s="138"/>
      <c r="F51" s="92"/>
      <c r="G51" s="8"/>
      <c r="H51" s="95"/>
      <c r="I51" s="92"/>
      <c r="J51" s="115"/>
      <c r="K51" s="126"/>
      <c r="M51" s="147"/>
      <c r="N51" s="147"/>
      <c r="O51" s="9" t="b">
        <f t="shared" si="0"/>
        <v>0</v>
      </c>
      <c r="T51" s="9"/>
      <c r="U51" s="9"/>
      <c r="V51" s="6"/>
      <c r="W51" s="46"/>
      <c r="X51" s="10"/>
      <c r="Y51" s="10"/>
      <c r="Z51" s="6"/>
      <c r="AA51" s="6"/>
      <c r="AB51" s="6"/>
      <c r="AC51" s="6"/>
      <c r="AD51" s="6"/>
      <c r="AE51" s="6"/>
      <c r="AF51" s="6"/>
      <c r="AG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</row>
    <row r="52" spans="1:106">
      <c r="A52" s="57"/>
      <c r="B52" s="7"/>
      <c r="C52" s="7"/>
      <c r="D52" s="86"/>
      <c r="E52" s="138"/>
      <c r="F52" s="92"/>
      <c r="G52" s="8"/>
      <c r="H52" s="95"/>
      <c r="I52" s="92"/>
      <c r="J52" s="115"/>
      <c r="K52" s="126"/>
      <c r="M52" s="147"/>
      <c r="N52" s="147"/>
      <c r="O52" s="9" t="b">
        <f t="shared" si="0"/>
        <v>0</v>
      </c>
      <c r="T52" s="9"/>
      <c r="U52" s="9"/>
      <c r="V52" s="6"/>
      <c r="W52" s="46"/>
      <c r="X52" s="10"/>
      <c r="Y52" s="10"/>
      <c r="Z52" s="6"/>
      <c r="AA52" s="6"/>
      <c r="AB52" s="6"/>
      <c r="AC52" s="6"/>
      <c r="AD52" s="6"/>
      <c r="AE52" s="6"/>
      <c r="AF52" s="6"/>
      <c r="AG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</row>
    <row r="53" spans="1:106">
      <c r="A53" s="57"/>
      <c r="B53" s="7"/>
      <c r="C53" s="7"/>
      <c r="D53" s="86"/>
      <c r="E53" s="138"/>
      <c r="F53" s="92"/>
      <c r="G53" s="8"/>
      <c r="H53" s="95"/>
      <c r="I53" s="92"/>
      <c r="J53" s="115"/>
      <c r="K53" s="126"/>
      <c r="M53" s="147"/>
      <c r="N53" s="147"/>
      <c r="O53" s="9" t="b">
        <f t="shared" si="0"/>
        <v>0</v>
      </c>
      <c r="T53" s="9"/>
      <c r="U53" s="9"/>
      <c r="V53" s="6"/>
      <c r="W53" s="46"/>
      <c r="X53" s="10"/>
      <c r="Y53" s="10"/>
      <c r="Z53" s="6"/>
      <c r="AA53" s="6"/>
      <c r="AB53" s="6"/>
      <c r="AC53" s="6"/>
      <c r="AD53" s="6"/>
      <c r="AE53" s="6"/>
      <c r="AF53" s="6"/>
      <c r="AG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</row>
    <row r="54" spans="1:106">
      <c r="A54" s="57"/>
      <c r="B54" s="7"/>
      <c r="C54" s="7"/>
      <c r="D54" s="86"/>
      <c r="E54" s="138"/>
      <c r="F54" s="92"/>
      <c r="G54" s="8"/>
      <c r="H54" s="95"/>
      <c r="I54" s="92"/>
      <c r="J54" s="115"/>
      <c r="K54" s="126"/>
      <c r="M54" s="147"/>
      <c r="N54" s="147"/>
      <c r="O54" s="9" t="b">
        <f t="shared" si="0"/>
        <v>0</v>
      </c>
      <c r="T54" s="9"/>
      <c r="U54" s="9"/>
      <c r="V54" s="6"/>
      <c r="W54" s="46"/>
      <c r="X54" s="10"/>
      <c r="Y54" s="10"/>
      <c r="Z54" s="6"/>
      <c r="AA54" s="6"/>
      <c r="AB54" s="6"/>
      <c r="AC54" s="6"/>
      <c r="AD54" s="6"/>
      <c r="AE54" s="6"/>
      <c r="AF54" s="6"/>
      <c r="AG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</row>
    <row r="55" spans="1:106">
      <c r="A55" s="57"/>
      <c r="B55" s="7"/>
      <c r="C55" s="7"/>
      <c r="D55" s="86"/>
      <c r="E55" s="138"/>
      <c r="F55" s="92"/>
      <c r="G55" s="8"/>
      <c r="H55" s="95"/>
      <c r="I55" s="92"/>
      <c r="J55" s="115"/>
      <c r="K55" s="126"/>
      <c r="M55" s="147"/>
      <c r="N55" s="147"/>
      <c r="O55" s="9" t="b">
        <f t="shared" si="0"/>
        <v>0</v>
      </c>
      <c r="T55" s="9"/>
      <c r="U55" s="9"/>
      <c r="V55" s="6"/>
      <c r="W55" s="46"/>
      <c r="X55" s="10"/>
      <c r="Y55" s="10"/>
      <c r="Z55" s="6"/>
      <c r="AA55" s="6"/>
      <c r="AB55" s="6"/>
      <c r="AC55" s="6"/>
      <c r="AD55" s="6"/>
      <c r="AE55" s="6"/>
      <c r="AF55" s="6"/>
      <c r="AG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</row>
    <row r="56" spans="1:106">
      <c r="A56" s="57"/>
      <c r="B56" s="7"/>
      <c r="C56" s="7"/>
      <c r="D56" s="86"/>
      <c r="E56" s="138"/>
      <c r="F56" s="92"/>
      <c r="G56" s="8"/>
      <c r="H56" s="95"/>
      <c r="I56" s="92"/>
      <c r="J56" s="115"/>
      <c r="K56" s="126"/>
      <c r="M56" s="147"/>
      <c r="N56" s="147"/>
      <c r="O56" s="9" t="b">
        <f t="shared" si="0"/>
        <v>0</v>
      </c>
      <c r="T56" s="9"/>
      <c r="U56" s="9"/>
      <c r="V56" s="6"/>
      <c r="W56" s="46"/>
      <c r="X56" s="10"/>
      <c r="Y56" s="10"/>
      <c r="Z56" s="6"/>
      <c r="AA56" s="6"/>
      <c r="AB56" s="6"/>
      <c r="AC56" s="6"/>
      <c r="AD56" s="6"/>
      <c r="AE56" s="6"/>
      <c r="AF56" s="6"/>
      <c r="AG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</row>
    <row r="57" spans="1:106">
      <c r="A57" s="57"/>
      <c r="B57" s="7"/>
      <c r="C57" s="7"/>
      <c r="D57" s="86"/>
      <c r="E57" s="138"/>
      <c r="F57" s="92"/>
      <c r="G57" s="8"/>
      <c r="H57" s="95"/>
      <c r="I57" s="92"/>
      <c r="J57" s="115"/>
      <c r="K57" s="126"/>
      <c r="M57" s="147"/>
      <c r="N57" s="147"/>
      <c r="O57" s="9" t="b">
        <f t="shared" si="0"/>
        <v>0</v>
      </c>
      <c r="T57" s="9"/>
      <c r="U57" s="9"/>
      <c r="V57" s="6"/>
      <c r="W57" s="46"/>
      <c r="X57" s="10"/>
      <c r="Y57" s="10"/>
      <c r="Z57" s="6"/>
      <c r="AA57" s="6"/>
      <c r="AB57" s="6"/>
      <c r="AC57" s="6"/>
      <c r="AD57" s="6"/>
      <c r="AE57" s="6"/>
      <c r="AF57" s="6"/>
      <c r="AG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</row>
    <row r="58" spans="1:106">
      <c r="A58" s="57"/>
      <c r="B58" s="7"/>
      <c r="C58" s="7"/>
      <c r="D58" s="86"/>
      <c r="E58" s="138"/>
      <c r="F58" s="92"/>
      <c r="G58" s="8"/>
      <c r="H58" s="95"/>
      <c r="I58" s="92"/>
      <c r="J58" s="115"/>
      <c r="K58" s="126"/>
      <c r="M58" s="147"/>
      <c r="N58" s="147"/>
      <c r="O58" s="9" t="b">
        <f t="shared" si="0"/>
        <v>0</v>
      </c>
      <c r="T58" s="9"/>
      <c r="U58" s="9"/>
      <c r="V58" s="6"/>
      <c r="W58" s="46"/>
      <c r="X58" s="10"/>
      <c r="Y58" s="10"/>
      <c r="Z58" s="6"/>
      <c r="AA58" s="6"/>
      <c r="AB58" s="6"/>
      <c r="AC58" s="6"/>
      <c r="AD58" s="6"/>
      <c r="AE58" s="6"/>
      <c r="AF58" s="6"/>
      <c r="AG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</row>
    <row r="59" spans="1:106">
      <c r="A59" s="57"/>
      <c r="B59" s="7"/>
      <c r="C59" s="7"/>
      <c r="D59" s="86"/>
      <c r="E59" s="138"/>
      <c r="F59" s="92"/>
      <c r="G59" s="8"/>
      <c r="H59" s="95"/>
      <c r="I59" s="92"/>
      <c r="J59" s="115"/>
      <c r="K59" s="126"/>
      <c r="M59" s="147"/>
      <c r="N59" s="147"/>
      <c r="O59" s="9" t="b">
        <f t="shared" si="0"/>
        <v>0</v>
      </c>
      <c r="T59" s="9"/>
      <c r="U59" s="9"/>
      <c r="V59" s="6"/>
      <c r="W59" s="46"/>
      <c r="X59" s="10"/>
      <c r="Y59" s="10"/>
      <c r="Z59" s="6"/>
      <c r="AA59" s="6"/>
      <c r="AB59" s="6"/>
      <c r="AC59" s="6"/>
      <c r="AD59" s="6"/>
      <c r="AE59" s="6"/>
      <c r="AF59" s="6"/>
      <c r="AG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</row>
    <row r="60" spans="1:106">
      <c r="A60" s="57"/>
      <c r="B60" s="7"/>
      <c r="C60" s="7"/>
      <c r="D60" s="86"/>
      <c r="E60" s="138"/>
      <c r="F60" s="92"/>
      <c r="G60" s="8"/>
      <c r="H60" s="95"/>
      <c r="I60" s="92"/>
      <c r="J60" s="115"/>
      <c r="K60" s="126"/>
      <c r="M60" s="147"/>
      <c r="N60" s="147"/>
      <c r="O60" s="9" t="b">
        <f t="shared" si="0"/>
        <v>0</v>
      </c>
      <c r="T60" s="9"/>
      <c r="U60" s="9"/>
      <c r="V60" s="6"/>
      <c r="W60" s="46"/>
      <c r="X60" s="10"/>
      <c r="Y60" s="10"/>
      <c r="Z60" s="6"/>
      <c r="AA60" s="6"/>
      <c r="AB60" s="6"/>
      <c r="AC60" s="6"/>
      <c r="AD60" s="6"/>
      <c r="AE60" s="6"/>
      <c r="AF60" s="6"/>
      <c r="AG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</row>
    <row r="61" spans="1:106">
      <c r="A61" s="57"/>
      <c r="B61" s="7"/>
      <c r="C61" s="7"/>
      <c r="D61" s="86"/>
      <c r="E61" s="138"/>
      <c r="F61" s="92"/>
      <c r="G61" s="8"/>
      <c r="H61" s="95"/>
      <c r="I61" s="92"/>
      <c r="J61" s="115"/>
      <c r="K61" s="126"/>
      <c r="M61" s="147"/>
      <c r="N61" s="147"/>
      <c r="O61" s="9" t="b">
        <f t="shared" si="0"/>
        <v>0</v>
      </c>
      <c r="T61" s="9"/>
      <c r="U61" s="9"/>
      <c r="V61" s="6"/>
      <c r="W61" s="46"/>
      <c r="X61" s="10"/>
      <c r="Y61" s="10"/>
      <c r="Z61" s="6"/>
      <c r="AA61" s="6"/>
      <c r="AB61" s="6"/>
      <c r="AC61" s="6"/>
      <c r="AD61" s="6"/>
      <c r="AE61" s="6"/>
      <c r="AF61" s="6"/>
      <c r="AG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</row>
    <row r="62" spans="1:106">
      <c r="A62" s="57"/>
      <c r="B62" s="7"/>
      <c r="C62" s="7"/>
      <c r="D62" s="86"/>
      <c r="E62" s="138"/>
      <c r="F62" s="92"/>
      <c r="G62" s="8"/>
      <c r="H62" s="95"/>
      <c r="I62" s="92"/>
      <c r="J62" s="115"/>
      <c r="K62" s="126"/>
      <c r="M62" s="147"/>
      <c r="N62" s="147"/>
      <c r="O62" s="9" t="b">
        <f t="shared" si="0"/>
        <v>0</v>
      </c>
      <c r="T62" s="9"/>
      <c r="U62" s="9"/>
      <c r="V62" s="6"/>
      <c r="W62" s="46"/>
      <c r="X62" s="10"/>
      <c r="Y62" s="10"/>
      <c r="Z62" s="6"/>
      <c r="AA62" s="6"/>
      <c r="AB62" s="6"/>
      <c r="AC62" s="6"/>
      <c r="AD62" s="6"/>
      <c r="AE62" s="6"/>
      <c r="AF62" s="6"/>
      <c r="AG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</row>
    <row r="63" spans="1:106">
      <c r="A63" s="57"/>
      <c r="B63" s="7"/>
      <c r="C63" s="7"/>
      <c r="D63" s="86"/>
      <c r="E63" s="138"/>
      <c r="F63" s="92"/>
      <c r="G63" s="8"/>
      <c r="H63" s="95"/>
      <c r="I63" s="92"/>
      <c r="J63" s="115"/>
      <c r="K63" s="126"/>
      <c r="M63" s="147"/>
      <c r="N63" s="147"/>
      <c r="O63" s="9" t="b">
        <f t="shared" si="0"/>
        <v>0</v>
      </c>
      <c r="T63" s="9"/>
      <c r="U63" s="9"/>
      <c r="V63" s="6"/>
      <c r="W63" s="46"/>
      <c r="X63" s="10"/>
      <c r="Y63" s="10"/>
      <c r="Z63" s="6"/>
      <c r="AA63" s="6"/>
      <c r="AB63" s="6"/>
      <c r="AC63" s="6"/>
      <c r="AD63" s="6"/>
      <c r="AE63" s="6"/>
      <c r="AF63" s="6"/>
      <c r="AG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</row>
    <row r="64" spans="1:106">
      <c r="A64" s="57"/>
      <c r="B64" s="7"/>
      <c r="C64" s="7"/>
      <c r="D64" s="86"/>
      <c r="E64" s="138"/>
      <c r="F64" s="92"/>
      <c r="G64" s="8"/>
      <c r="H64" s="95"/>
      <c r="I64" s="92"/>
      <c r="J64" s="115"/>
      <c r="K64" s="126"/>
      <c r="M64" s="147"/>
      <c r="N64" s="147"/>
      <c r="O64" s="9" t="b">
        <f t="shared" si="0"/>
        <v>0</v>
      </c>
      <c r="T64" s="9"/>
      <c r="U64" s="9"/>
      <c r="V64" s="6"/>
      <c r="W64" s="46"/>
      <c r="X64" s="10"/>
      <c r="Y64" s="10"/>
      <c r="Z64" s="6"/>
      <c r="AA64" s="6"/>
      <c r="AB64" s="6"/>
      <c r="AC64" s="6"/>
      <c r="AD64" s="6"/>
      <c r="AE64" s="6"/>
      <c r="AF64" s="6"/>
      <c r="AG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</row>
    <row r="65" spans="1:106">
      <c r="A65" s="57"/>
      <c r="B65" s="7"/>
      <c r="C65" s="7"/>
      <c r="D65" s="86"/>
      <c r="E65" s="138"/>
      <c r="F65" s="92"/>
      <c r="G65" s="8"/>
      <c r="H65" s="95"/>
      <c r="I65" s="92"/>
      <c r="J65" s="115"/>
      <c r="K65" s="126"/>
      <c r="M65" s="147"/>
      <c r="N65" s="147"/>
      <c r="O65" s="9" t="b">
        <f t="shared" si="0"/>
        <v>0</v>
      </c>
      <c r="T65" s="9"/>
      <c r="U65" s="9"/>
      <c r="V65" s="6"/>
      <c r="W65" s="46"/>
      <c r="X65" s="10"/>
      <c r="Y65" s="10"/>
      <c r="Z65" s="6"/>
      <c r="AA65" s="6"/>
      <c r="AB65" s="6"/>
      <c r="AC65" s="6"/>
      <c r="AD65" s="6"/>
      <c r="AE65" s="6"/>
      <c r="AF65" s="6"/>
      <c r="AG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</row>
    <row r="66" spans="1:106">
      <c r="A66" s="57"/>
      <c r="B66" s="7"/>
      <c r="C66" s="7"/>
      <c r="D66" s="86"/>
      <c r="E66" s="138"/>
      <c r="F66" s="92"/>
      <c r="G66" s="8"/>
      <c r="H66" s="95"/>
      <c r="I66" s="92"/>
      <c r="J66" s="115"/>
      <c r="K66" s="126"/>
      <c r="M66" s="147"/>
      <c r="N66" s="147"/>
      <c r="O66" s="9" t="b">
        <f t="shared" si="0"/>
        <v>0</v>
      </c>
      <c r="T66" s="9"/>
      <c r="U66" s="9"/>
      <c r="V66" s="6"/>
      <c r="W66" s="46"/>
      <c r="X66" s="10"/>
      <c r="Y66" s="10"/>
      <c r="Z66" s="6"/>
      <c r="AA66" s="6"/>
      <c r="AB66" s="6"/>
      <c r="AC66" s="6"/>
      <c r="AD66" s="6"/>
      <c r="AE66" s="6"/>
      <c r="AF66" s="6"/>
      <c r="AG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</row>
    <row r="67" spans="1:106">
      <c r="A67" s="57"/>
      <c r="B67" s="7"/>
      <c r="C67" s="7"/>
      <c r="D67" s="86"/>
      <c r="E67" s="138"/>
      <c r="F67" s="92"/>
      <c r="G67" s="8"/>
      <c r="H67" s="95"/>
      <c r="I67" s="92"/>
      <c r="J67" s="115"/>
      <c r="K67" s="126"/>
      <c r="M67" s="147"/>
      <c r="N67" s="147"/>
      <c r="O67" s="9" t="b">
        <f t="shared" si="0"/>
        <v>0</v>
      </c>
      <c r="T67" s="9"/>
      <c r="U67" s="9"/>
      <c r="V67" s="6"/>
      <c r="W67" s="46"/>
      <c r="X67" s="10"/>
      <c r="Y67" s="10"/>
      <c r="Z67" s="6"/>
      <c r="AA67" s="6"/>
      <c r="AB67" s="6"/>
      <c r="AC67" s="6"/>
      <c r="AD67" s="6"/>
      <c r="AE67" s="6"/>
      <c r="AF67" s="6"/>
      <c r="AG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</row>
    <row r="68" spans="1:106">
      <c r="A68" s="57"/>
      <c r="B68" s="7"/>
      <c r="C68" s="7"/>
      <c r="D68" s="86"/>
      <c r="E68" s="138"/>
      <c r="F68" s="92"/>
      <c r="G68" s="8"/>
      <c r="H68" s="95"/>
      <c r="I68" s="92"/>
      <c r="J68" s="115"/>
      <c r="K68" s="126"/>
      <c r="M68" s="147"/>
      <c r="N68" s="147"/>
      <c r="O68" s="9" t="b">
        <f t="shared" si="0"/>
        <v>0</v>
      </c>
      <c r="T68" s="9"/>
      <c r="U68" s="9"/>
      <c r="V68" s="6"/>
      <c r="W68" s="46"/>
      <c r="X68" s="10"/>
      <c r="Y68" s="10"/>
      <c r="Z68" s="6"/>
      <c r="AA68" s="6"/>
      <c r="AB68" s="6"/>
      <c r="AC68" s="6"/>
      <c r="AD68" s="6"/>
      <c r="AE68" s="6"/>
      <c r="AF68" s="6"/>
      <c r="AG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</row>
    <row r="69" spans="1:106">
      <c r="A69" s="57"/>
      <c r="B69" s="7"/>
      <c r="C69" s="7"/>
      <c r="D69" s="86"/>
      <c r="E69" s="138"/>
      <c r="F69" s="92"/>
      <c r="G69" s="8"/>
      <c r="H69" s="95"/>
      <c r="I69" s="92"/>
      <c r="J69" s="115"/>
      <c r="K69" s="126"/>
      <c r="M69" s="147"/>
      <c r="N69" s="147"/>
      <c r="O69" s="9" t="b">
        <f t="shared" si="0"/>
        <v>0</v>
      </c>
      <c r="T69" s="9"/>
      <c r="U69" s="9"/>
      <c r="V69" s="6"/>
      <c r="W69" s="46"/>
      <c r="X69" s="10"/>
      <c r="Y69" s="10"/>
      <c r="Z69" s="6"/>
      <c r="AA69" s="6"/>
      <c r="AB69" s="6"/>
      <c r="AC69" s="6"/>
      <c r="AD69" s="6"/>
      <c r="AE69" s="6"/>
      <c r="AF69" s="6"/>
      <c r="AG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</row>
    <row r="70" spans="1:106">
      <c r="A70" s="57"/>
      <c r="B70" s="7"/>
      <c r="C70" s="7"/>
      <c r="D70" s="86"/>
      <c r="E70" s="138"/>
      <c r="F70" s="92"/>
      <c r="G70" s="8"/>
      <c r="H70" s="95"/>
      <c r="I70" s="92"/>
      <c r="J70" s="115"/>
      <c r="K70" s="126"/>
      <c r="M70" s="147"/>
      <c r="N70" s="147"/>
      <c r="O70" s="9" t="b">
        <f t="shared" si="0"/>
        <v>0</v>
      </c>
      <c r="T70" s="9"/>
      <c r="U70" s="9"/>
      <c r="V70" s="6"/>
      <c r="W70" s="46"/>
      <c r="X70" s="10"/>
      <c r="Y70" s="10"/>
      <c r="Z70" s="6"/>
      <c r="AA70" s="6"/>
      <c r="AB70" s="6"/>
      <c r="AC70" s="6"/>
      <c r="AD70" s="6"/>
      <c r="AE70" s="6"/>
      <c r="AF70" s="6"/>
      <c r="AG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</row>
    <row r="71" spans="1:106">
      <c r="A71" s="57"/>
      <c r="B71" s="7"/>
      <c r="C71" s="7"/>
      <c r="D71" s="86"/>
      <c r="E71" s="138"/>
      <c r="F71" s="92"/>
      <c r="G71" s="8"/>
      <c r="H71" s="95"/>
      <c r="I71" s="92"/>
      <c r="J71" s="115"/>
      <c r="K71" s="126"/>
      <c r="M71" s="147"/>
      <c r="N71" s="147"/>
      <c r="O71" s="9" t="b">
        <f t="shared" si="0"/>
        <v>0</v>
      </c>
      <c r="T71" s="9"/>
      <c r="U71" s="9"/>
      <c r="V71" s="6"/>
      <c r="W71" s="46"/>
      <c r="X71" s="10"/>
      <c r="Y71" s="10"/>
      <c r="Z71" s="6"/>
      <c r="AA71" s="6"/>
      <c r="AB71" s="6"/>
      <c r="AC71" s="6"/>
      <c r="AD71" s="6"/>
      <c r="AE71" s="6"/>
      <c r="AF71" s="6"/>
      <c r="AG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</row>
    <row r="72" spans="1:106">
      <c r="A72" s="57"/>
      <c r="B72" s="7"/>
      <c r="C72" s="7"/>
      <c r="D72" s="86"/>
      <c r="E72" s="138"/>
      <c r="F72" s="92"/>
      <c r="G72" s="8"/>
      <c r="H72" s="95"/>
      <c r="I72" s="92"/>
      <c r="J72" s="115"/>
      <c r="K72" s="126"/>
      <c r="M72" s="147"/>
      <c r="N72" s="147"/>
      <c r="O72" s="9" t="b">
        <f t="shared" si="0"/>
        <v>0</v>
      </c>
      <c r="T72" s="9"/>
      <c r="U72" s="9"/>
      <c r="V72" s="6"/>
      <c r="W72" s="46"/>
      <c r="X72" s="10"/>
      <c r="Y72" s="10"/>
      <c r="Z72" s="6"/>
      <c r="AA72" s="6"/>
      <c r="AB72" s="6"/>
      <c r="AC72" s="6"/>
      <c r="AD72" s="6"/>
      <c r="AE72" s="6"/>
      <c r="AF72" s="6"/>
      <c r="AG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</row>
    <row r="73" spans="1:106">
      <c r="A73" s="57"/>
      <c r="B73" s="7"/>
      <c r="C73" s="7"/>
      <c r="D73" s="86"/>
      <c r="E73" s="138"/>
      <c r="F73" s="92"/>
      <c r="G73" s="8"/>
      <c r="H73" s="95"/>
      <c r="I73" s="92"/>
      <c r="J73" s="115"/>
      <c r="K73" s="126"/>
      <c r="M73" s="147"/>
      <c r="N73" s="147"/>
      <c r="O73" s="9" t="b">
        <f t="shared" si="0"/>
        <v>0</v>
      </c>
      <c r="T73" s="9"/>
      <c r="U73" s="9"/>
      <c r="V73" s="6"/>
      <c r="W73" s="46"/>
      <c r="X73" s="10"/>
      <c r="Y73" s="10"/>
      <c r="Z73" s="6"/>
      <c r="AA73" s="6"/>
      <c r="AB73" s="6"/>
      <c r="AC73" s="6"/>
      <c r="AD73" s="6"/>
      <c r="AE73" s="6"/>
      <c r="AF73" s="6"/>
      <c r="AG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</row>
    <row r="74" spans="1:106">
      <c r="A74" s="57"/>
      <c r="B74" s="7"/>
      <c r="C74" s="7"/>
      <c r="D74" s="86"/>
      <c r="E74" s="138"/>
      <c r="F74" s="92"/>
      <c r="G74" s="8"/>
      <c r="H74" s="95"/>
      <c r="I74" s="92"/>
      <c r="J74" s="115"/>
      <c r="K74" s="126"/>
      <c r="M74" s="147"/>
      <c r="N74" s="147"/>
      <c r="O74" s="9" t="b">
        <f t="shared" si="0"/>
        <v>0</v>
      </c>
      <c r="T74" s="9"/>
      <c r="U74" s="9"/>
      <c r="V74" s="6"/>
      <c r="W74" s="46"/>
      <c r="X74" s="10"/>
      <c r="Y74" s="10"/>
      <c r="Z74" s="6"/>
      <c r="AA74" s="6"/>
      <c r="AB74" s="6"/>
      <c r="AC74" s="6"/>
      <c r="AD74" s="6"/>
      <c r="AE74" s="6"/>
      <c r="AF74" s="6"/>
      <c r="AG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</row>
    <row r="75" spans="1:106">
      <c r="A75" s="57"/>
      <c r="B75" s="7"/>
      <c r="C75" s="7"/>
      <c r="D75" s="86"/>
      <c r="E75" s="138"/>
      <c r="F75" s="92"/>
      <c r="G75" s="8"/>
      <c r="H75" s="95"/>
      <c r="I75" s="92"/>
      <c r="J75" s="115"/>
      <c r="K75" s="126"/>
      <c r="M75" s="147"/>
      <c r="N75" s="147"/>
      <c r="O75" s="9" t="b">
        <f t="shared" ref="O75:O99" si="1">OR(LEFT($A75,5)="11511",LEFT($A75,3)="RUS")</f>
        <v>0</v>
      </c>
      <c r="T75" s="9"/>
      <c r="U75" s="9"/>
      <c r="V75" s="6"/>
      <c r="W75" s="46"/>
      <c r="X75" s="10"/>
      <c r="Y75" s="10"/>
      <c r="Z75" s="6"/>
      <c r="AA75" s="6"/>
      <c r="AB75" s="6"/>
      <c r="AC75" s="6"/>
      <c r="AD75" s="6"/>
      <c r="AE75" s="6"/>
      <c r="AF75" s="6"/>
      <c r="AG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</row>
    <row r="76" spans="1:106">
      <c r="A76" s="57"/>
      <c r="B76" s="7"/>
      <c r="C76" s="7"/>
      <c r="D76" s="86"/>
      <c r="E76" s="138"/>
      <c r="F76" s="92"/>
      <c r="G76" s="8"/>
      <c r="H76" s="95"/>
      <c r="I76" s="92"/>
      <c r="J76" s="115"/>
      <c r="K76" s="126"/>
      <c r="M76" s="147"/>
      <c r="N76" s="147"/>
      <c r="O76" s="9" t="b">
        <f t="shared" si="1"/>
        <v>0</v>
      </c>
      <c r="T76" s="9"/>
      <c r="U76" s="9"/>
      <c r="V76" s="6"/>
      <c r="W76" s="46"/>
      <c r="X76" s="10"/>
      <c r="Y76" s="10"/>
      <c r="Z76" s="6"/>
      <c r="AA76" s="6"/>
      <c r="AB76" s="6"/>
      <c r="AC76" s="6"/>
      <c r="AD76" s="6"/>
      <c r="AE76" s="6"/>
      <c r="AF76" s="6"/>
      <c r="AG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</row>
    <row r="77" spans="1:106">
      <c r="A77" s="57"/>
      <c r="B77" s="7"/>
      <c r="C77" s="7"/>
      <c r="D77" s="86"/>
      <c r="E77" s="138"/>
      <c r="F77" s="92"/>
      <c r="G77" s="8"/>
      <c r="H77" s="95"/>
      <c r="I77" s="92"/>
      <c r="J77" s="115"/>
      <c r="K77" s="126"/>
      <c r="M77" s="147"/>
      <c r="N77" s="147"/>
      <c r="O77" s="9" t="b">
        <f t="shared" si="1"/>
        <v>0</v>
      </c>
      <c r="T77" s="9"/>
      <c r="U77" s="9"/>
      <c r="V77" s="6"/>
      <c r="W77" s="46"/>
      <c r="X77" s="10"/>
      <c r="Y77" s="10"/>
      <c r="Z77" s="6"/>
      <c r="AA77" s="6"/>
      <c r="AB77" s="6"/>
      <c r="AC77" s="6"/>
      <c r="AD77" s="6"/>
      <c r="AE77" s="6"/>
      <c r="AF77" s="6"/>
      <c r="AG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</row>
    <row r="78" spans="1:106">
      <c r="A78" s="57"/>
      <c r="B78" s="7"/>
      <c r="C78" s="7"/>
      <c r="D78" s="86"/>
      <c r="E78" s="138"/>
      <c r="F78" s="92"/>
      <c r="G78" s="8"/>
      <c r="H78" s="95"/>
      <c r="I78" s="92"/>
      <c r="J78" s="115"/>
      <c r="K78" s="126"/>
      <c r="M78" s="147"/>
      <c r="N78" s="147"/>
      <c r="O78" s="9" t="b">
        <f t="shared" si="1"/>
        <v>0</v>
      </c>
      <c r="T78" s="9"/>
      <c r="U78" s="9"/>
      <c r="V78" s="6"/>
      <c r="W78" s="46"/>
      <c r="X78" s="10"/>
      <c r="Y78" s="10"/>
      <c r="Z78" s="6"/>
      <c r="AA78" s="6"/>
      <c r="AB78" s="6"/>
      <c r="AC78" s="6"/>
      <c r="AD78" s="6"/>
      <c r="AE78" s="6"/>
      <c r="AF78" s="6"/>
      <c r="AG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</row>
    <row r="79" spans="1:106">
      <c r="A79" s="57"/>
      <c r="B79" s="7"/>
      <c r="C79" s="7"/>
      <c r="D79" s="86"/>
      <c r="E79" s="138"/>
      <c r="F79" s="92"/>
      <c r="G79" s="8"/>
      <c r="H79" s="95"/>
      <c r="I79" s="92"/>
      <c r="J79" s="115"/>
      <c r="K79" s="126"/>
      <c r="M79" s="147"/>
      <c r="N79" s="147"/>
      <c r="O79" s="9" t="b">
        <f t="shared" si="1"/>
        <v>0</v>
      </c>
      <c r="T79" s="9"/>
      <c r="U79" s="9"/>
      <c r="V79" s="6"/>
      <c r="W79" s="46"/>
      <c r="X79" s="10"/>
      <c r="Y79" s="10"/>
      <c r="Z79" s="6"/>
      <c r="AA79" s="6"/>
      <c r="AB79" s="6"/>
      <c r="AC79" s="6"/>
      <c r="AD79" s="6"/>
      <c r="AE79" s="6"/>
      <c r="AF79" s="6"/>
      <c r="AG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</row>
    <row r="80" spans="1:106">
      <c r="A80" s="57"/>
      <c r="B80" s="7"/>
      <c r="C80" s="7"/>
      <c r="D80" s="86"/>
      <c r="E80" s="138"/>
      <c r="F80" s="92"/>
      <c r="G80" s="8"/>
      <c r="H80" s="95"/>
      <c r="I80" s="92"/>
      <c r="J80" s="115"/>
      <c r="K80" s="126"/>
      <c r="M80" s="147"/>
      <c r="N80" s="147"/>
      <c r="O80" s="9" t="b">
        <f t="shared" si="1"/>
        <v>0</v>
      </c>
      <c r="T80" s="9"/>
      <c r="U80" s="9"/>
      <c r="V80" s="6"/>
      <c r="W80" s="46"/>
      <c r="X80" s="10"/>
      <c r="Y80" s="10"/>
      <c r="Z80" s="6"/>
      <c r="AA80" s="6"/>
      <c r="AB80" s="6"/>
      <c r="AC80" s="6"/>
      <c r="AD80" s="6"/>
      <c r="AE80" s="6"/>
      <c r="AF80" s="6"/>
      <c r="AG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</row>
    <row r="81" spans="1:106">
      <c r="A81" s="57"/>
      <c r="B81" s="7"/>
      <c r="C81" s="7"/>
      <c r="D81" s="86"/>
      <c r="E81" s="138"/>
      <c r="F81" s="92"/>
      <c r="G81" s="8"/>
      <c r="H81" s="95"/>
      <c r="I81" s="92"/>
      <c r="J81" s="115"/>
      <c r="K81" s="126"/>
      <c r="M81" s="147"/>
      <c r="N81" s="147"/>
      <c r="O81" s="9" t="b">
        <f t="shared" si="1"/>
        <v>0</v>
      </c>
      <c r="T81" s="9"/>
      <c r="U81" s="9"/>
      <c r="V81" s="6"/>
      <c r="W81" s="46"/>
      <c r="X81" s="10"/>
      <c r="Y81" s="10"/>
      <c r="Z81" s="6"/>
      <c r="AA81" s="6"/>
      <c r="AB81" s="6"/>
      <c r="AC81" s="6"/>
      <c r="AD81" s="6"/>
      <c r="AE81" s="6"/>
      <c r="AF81" s="6"/>
      <c r="AG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</row>
    <row r="82" spans="1:106">
      <c r="A82" s="57"/>
      <c r="B82" s="7"/>
      <c r="C82" s="7"/>
      <c r="D82" s="86"/>
      <c r="E82" s="138"/>
      <c r="F82" s="92"/>
      <c r="G82" s="8"/>
      <c r="H82" s="95"/>
      <c r="I82" s="92"/>
      <c r="J82" s="115"/>
      <c r="K82" s="126"/>
      <c r="M82" s="147"/>
      <c r="N82" s="147"/>
      <c r="O82" s="9" t="b">
        <f t="shared" si="1"/>
        <v>0</v>
      </c>
      <c r="T82" s="9"/>
      <c r="U82" s="9"/>
      <c r="V82" s="6"/>
      <c r="W82" s="46"/>
      <c r="X82" s="10"/>
      <c r="Y82" s="10"/>
      <c r="Z82" s="6"/>
      <c r="AA82" s="6"/>
      <c r="AB82" s="6"/>
      <c r="AC82" s="6"/>
      <c r="AD82" s="6"/>
      <c r="AE82" s="6"/>
      <c r="AF82" s="6"/>
      <c r="AG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</row>
    <row r="83" spans="1:106">
      <c r="A83" s="57"/>
      <c r="B83" s="7"/>
      <c r="C83" s="7"/>
      <c r="D83" s="86"/>
      <c r="E83" s="138"/>
      <c r="F83" s="92"/>
      <c r="G83" s="8"/>
      <c r="H83" s="95"/>
      <c r="I83" s="92"/>
      <c r="J83" s="115"/>
      <c r="K83" s="126"/>
      <c r="M83" s="147"/>
      <c r="N83" s="147"/>
      <c r="O83" s="9" t="b">
        <f t="shared" si="1"/>
        <v>0</v>
      </c>
      <c r="T83" s="9"/>
      <c r="U83" s="9"/>
      <c r="V83" s="6"/>
      <c r="W83" s="46"/>
      <c r="X83" s="10"/>
      <c r="Y83" s="10"/>
      <c r="Z83" s="6"/>
      <c r="AA83" s="6"/>
      <c r="AB83" s="6"/>
      <c r="AC83" s="6"/>
      <c r="AD83" s="6"/>
      <c r="AE83" s="6"/>
      <c r="AF83" s="6"/>
      <c r="AG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</row>
    <row r="84" spans="1:106">
      <c r="A84" s="57"/>
      <c r="B84" s="7"/>
      <c r="C84" s="7"/>
      <c r="D84" s="86"/>
      <c r="E84" s="138"/>
      <c r="F84" s="92"/>
      <c r="G84" s="8"/>
      <c r="H84" s="95"/>
      <c r="I84" s="92"/>
      <c r="J84" s="115"/>
      <c r="K84" s="126"/>
      <c r="M84" s="147"/>
      <c r="N84" s="147"/>
      <c r="O84" s="9" t="b">
        <f t="shared" si="1"/>
        <v>0</v>
      </c>
      <c r="T84" s="9"/>
      <c r="U84" s="9"/>
      <c r="V84" s="6"/>
      <c r="W84" s="46"/>
      <c r="X84" s="10"/>
      <c r="Y84" s="10"/>
      <c r="Z84" s="6"/>
      <c r="AA84" s="6"/>
      <c r="AB84" s="6"/>
      <c r="AC84" s="6"/>
      <c r="AD84" s="6"/>
      <c r="AE84" s="6"/>
      <c r="AF84" s="6"/>
      <c r="AG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</row>
    <row r="85" spans="1:106">
      <c r="A85" s="57"/>
      <c r="B85" s="7"/>
      <c r="C85" s="7"/>
      <c r="D85" s="86"/>
      <c r="E85" s="138"/>
      <c r="F85" s="92"/>
      <c r="G85" s="8"/>
      <c r="H85" s="95"/>
      <c r="I85" s="92"/>
      <c r="J85" s="115"/>
      <c r="K85" s="126"/>
      <c r="M85" s="147"/>
      <c r="N85" s="147"/>
      <c r="O85" s="9" t="b">
        <f t="shared" si="1"/>
        <v>0</v>
      </c>
      <c r="T85" s="9"/>
      <c r="U85" s="9"/>
      <c r="V85" s="6"/>
      <c r="W85" s="46"/>
      <c r="X85" s="10"/>
      <c r="Y85" s="10"/>
      <c r="Z85" s="6"/>
      <c r="AA85" s="6"/>
      <c r="AB85" s="6"/>
      <c r="AC85" s="6"/>
      <c r="AD85" s="6"/>
      <c r="AE85" s="6"/>
      <c r="AF85" s="6"/>
      <c r="AG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</row>
    <row r="86" spans="1:106">
      <c r="A86" s="57"/>
      <c r="B86" s="7"/>
      <c r="C86" s="7"/>
      <c r="D86" s="86"/>
      <c r="E86" s="138"/>
      <c r="F86" s="92"/>
      <c r="G86" s="8"/>
      <c r="H86" s="95"/>
      <c r="I86" s="92"/>
      <c r="J86" s="115"/>
      <c r="K86" s="126"/>
      <c r="M86" s="147"/>
      <c r="N86" s="147"/>
      <c r="O86" s="9" t="b">
        <f t="shared" si="1"/>
        <v>0</v>
      </c>
      <c r="T86" s="9"/>
      <c r="U86" s="9"/>
      <c r="V86" s="6"/>
      <c r="W86" s="46"/>
      <c r="X86" s="10"/>
      <c r="Y86" s="10"/>
      <c r="Z86" s="6"/>
      <c r="AA86" s="6"/>
      <c r="AB86" s="6"/>
      <c r="AC86" s="6"/>
      <c r="AD86" s="6"/>
      <c r="AE86" s="6"/>
      <c r="AF86" s="6"/>
      <c r="AG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</row>
    <row r="87" spans="1:106">
      <c r="A87" s="57"/>
      <c r="B87" s="7"/>
      <c r="C87" s="7"/>
      <c r="D87" s="86"/>
      <c r="E87" s="138"/>
      <c r="F87" s="92"/>
      <c r="G87" s="8"/>
      <c r="H87" s="95"/>
      <c r="I87" s="92"/>
      <c r="J87" s="115"/>
      <c r="K87" s="126"/>
      <c r="M87" s="147"/>
      <c r="N87" s="147"/>
      <c r="O87" s="9" t="b">
        <f t="shared" si="1"/>
        <v>0</v>
      </c>
      <c r="T87" s="9"/>
      <c r="U87" s="9"/>
      <c r="V87" s="6"/>
      <c r="W87" s="46"/>
      <c r="X87" s="10"/>
      <c r="Y87" s="10"/>
      <c r="Z87" s="6"/>
      <c r="AA87" s="6"/>
      <c r="AB87" s="6"/>
      <c r="AC87" s="6"/>
      <c r="AD87" s="6"/>
      <c r="AE87" s="6"/>
      <c r="AF87" s="6"/>
      <c r="AG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</row>
    <row r="88" spans="1:106">
      <c r="A88" s="57"/>
      <c r="B88" s="7"/>
      <c r="C88" s="7"/>
      <c r="D88" s="86"/>
      <c r="E88" s="138"/>
      <c r="F88" s="92"/>
      <c r="G88" s="8"/>
      <c r="H88" s="95"/>
      <c r="I88" s="92"/>
      <c r="J88" s="115"/>
      <c r="K88" s="126"/>
      <c r="M88" s="147"/>
      <c r="N88" s="147"/>
      <c r="O88" s="9" t="b">
        <f t="shared" si="1"/>
        <v>0</v>
      </c>
      <c r="T88" s="9"/>
      <c r="U88" s="9"/>
      <c r="V88" s="6"/>
      <c r="W88" s="46"/>
      <c r="X88" s="10"/>
      <c r="Y88" s="10"/>
      <c r="Z88" s="6"/>
      <c r="AA88" s="6"/>
      <c r="AB88" s="6"/>
      <c r="AC88" s="6"/>
      <c r="AD88" s="6"/>
      <c r="AE88" s="6"/>
      <c r="AF88" s="6"/>
      <c r="AG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</row>
    <row r="89" spans="1:106">
      <c r="A89" s="57"/>
      <c r="B89" s="7"/>
      <c r="C89" s="7"/>
      <c r="D89" s="86"/>
      <c r="E89" s="138"/>
      <c r="F89" s="92"/>
      <c r="G89" s="8"/>
      <c r="H89" s="95"/>
      <c r="I89" s="92"/>
      <c r="J89" s="115"/>
      <c r="K89" s="126"/>
      <c r="M89" s="147"/>
      <c r="N89" s="147"/>
      <c r="O89" s="9" t="b">
        <f t="shared" si="1"/>
        <v>0</v>
      </c>
      <c r="T89" s="9"/>
      <c r="U89" s="9"/>
      <c r="V89" s="6"/>
      <c r="W89" s="46"/>
      <c r="X89" s="10"/>
      <c r="Y89" s="10"/>
      <c r="Z89" s="6"/>
      <c r="AA89" s="6"/>
      <c r="AB89" s="6"/>
      <c r="AC89" s="6"/>
      <c r="AD89" s="6"/>
      <c r="AE89" s="6"/>
      <c r="AF89" s="6"/>
      <c r="AG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</row>
    <row r="90" spans="1:106">
      <c r="A90" s="57"/>
      <c r="B90" s="7"/>
      <c r="C90" s="7"/>
      <c r="D90" s="86"/>
      <c r="E90" s="138"/>
      <c r="F90" s="92"/>
      <c r="G90" s="8"/>
      <c r="H90" s="95"/>
      <c r="I90" s="92"/>
      <c r="J90" s="115"/>
      <c r="K90" s="126"/>
      <c r="M90" s="147"/>
      <c r="N90" s="147"/>
      <c r="O90" s="9" t="b">
        <f t="shared" si="1"/>
        <v>0</v>
      </c>
      <c r="T90" s="9"/>
      <c r="U90" s="9"/>
      <c r="V90" s="6"/>
      <c r="W90" s="46"/>
      <c r="X90" s="10"/>
      <c r="Y90" s="10"/>
      <c r="Z90" s="6"/>
      <c r="AA90" s="6"/>
      <c r="AB90" s="6"/>
      <c r="AC90" s="6"/>
      <c r="AD90" s="6"/>
      <c r="AE90" s="6"/>
      <c r="AF90" s="6"/>
      <c r="AG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</row>
    <row r="91" spans="1:106">
      <c r="A91" s="57"/>
      <c r="B91" s="7"/>
      <c r="C91" s="7"/>
      <c r="D91" s="86"/>
      <c r="E91" s="138"/>
      <c r="F91" s="92"/>
      <c r="G91" s="8"/>
      <c r="H91" s="95"/>
      <c r="I91" s="92"/>
      <c r="J91" s="115"/>
      <c r="K91" s="126"/>
      <c r="M91" s="147"/>
      <c r="N91" s="147"/>
      <c r="O91" s="9" t="b">
        <f t="shared" si="1"/>
        <v>0</v>
      </c>
      <c r="T91" s="9"/>
      <c r="U91" s="9"/>
      <c r="V91" s="6"/>
      <c r="W91" s="46"/>
      <c r="X91" s="10"/>
      <c r="Y91" s="10"/>
      <c r="Z91" s="6"/>
      <c r="AA91" s="6"/>
      <c r="AB91" s="6"/>
      <c r="AC91" s="6"/>
      <c r="AD91" s="6"/>
      <c r="AE91" s="6"/>
      <c r="AF91" s="6"/>
      <c r="AG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</row>
    <row r="92" spans="1:106">
      <c r="A92" s="57"/>
      <c r="B92" s="7"/>
      <c r="C92" s="7"/>
      <c r="D92" s="86"/>
      <c r="E92" s="138"/>
      <c r="F92" s="92"/>
      <c r="G92" s="8"/>
      <c r="H92" s="95"/>
      <c r="I92" s="92"/>
      <c r="J92" s="115"/>
      <c r="K92" s="126"/>
      <c r="M92" s="147"/>
      <c r="N92" s="147"/>
      <c r="O92" s="9" t="b">
        <f t="shared" si="1"/>
        <v>0</v>
      </c>
      <c r="T92" s="9"/>
      <c r="U92" s="9"/>
      <c r="V92" s="6"/>
      <c r="W92" s="46"/>
      <c r="X92" s="10"/>
      <c r="Y92" s="10"/>
      <c r="Z92" s="6"/>
      <c r="AA92" s="6"/>
      <c r="AB92" s="6"/>
      <c r="AC92" s="6"/>
      <c r="AD92" s="6"/>
      <c r="AE92" s="6"/>
      <c r="AF92" s="6"/>
      <c r="AG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</row>
    <row r="93" spans="1:106">
      <c r="A93" s="57"/>
      <c r="B93" s="7"/>
      <c r="C93" s="7"/>
      <c r="D93" s="86"/>
      <c r="E93" s="138"/>
      <c r="F93" s="92"/>
      <c r="G93" s="8"/>
      <c r="H93" s="95"/>
      <c r="I93" s="92"/>
      <c r="J93" s="115"/>
      <c r="K93" s="126"/>
      <c r="M93" s="147"/>
      <c r="N93" s="147"/>
      <c r="O93" s="9" t="b">
        <f t="shared" si="1"/>
        <v>0</v>
      </c>
      <c r="T93" s="9"/>
      <c r="U93" s="9"/>
      <c r="V93" s="6"/>
      <c r="W93" s="46"/>
      <c r="X93" s="10"/>
      <c r="Y93" s="10"/>
      <c r="Z93" s="6"/>
      <c r="AA93" s="6"/>
      <c r="AB93" s="6"/>
      <c r="AC93" s="6"/>
      <c r="AD93" s="6"/>
      <c r="AE93" s="6"/>
      <c r="AF93" s="6"/>
      <c r="AG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</row>
    <row r="94" spans="1:106">
      <c r="A94" s="57"/>
      <c r="B94" s="7"/>
      <c r="C94" s="7"/>
      <c r="D94" s="86"/>
      <c r="E94" s="138"/>
      <c r="F94" s="92"/>
      <c r="G94" s="8"/>
      <c r="H94" s="95"/>
      <c r="I94" s="92"/>
      <c r="J94" s="115"/>
      <c r="K94" s="126"/>
      <c r="M94" s="147"/>
      <c r="N94" s="147"/>
      <c r="O94" s="9" t="b">
        <f t="shared" si="1"/>
        <v>0</v>
      </c>
      <c r="T94" s="9"/>
      <c r="U94" s="9"/>
      <c r="V94" s="6"/>
      <c r="W94" s="46"/>
      <c r="X94" s="10"/>
      <c r="Y94" s="10"/>
      <c r="Z94" s="6"/>
      <c r="AA94" s="6"/>
      <c r="AB94" s="6"/>
      <c r="AC94" s="6"/>
      <c r="AD94" s="6"/>
      <c r="AE94" s="6"/>
      <c r="AF94" s="6"/>
      <c r="AG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</row>
    <row r="95" spans="1:106">
      <c r="A95" s="57"/>
      <c r="B95" s="7"/>
      <c r="C95" s="7"/>
      <c r="D95" s="86"/>
      <c r="E95" s="138"/>
      <c r="F95" s="92"/>
      <c r="G95" s="8"/>
      <c r="H95" s="95"/>
      <c r="I95" s="92"/>
      <c r="J95" s="115"/>
      <c r="K95" s="126"/>
      <c r="M95" s="147"/>
      <c r="N95" s="147"/>
      <c r="O95" s="9" t="b">
        <f t="shared" si="1"/>
        <v>0</v>
      </c>
      <c r="T95" s="9"/>
      <c r="U95" s="9"/>
      <c r="V95" s="6"/>
      <c r="W95" s="46"/>
      <c r="X95" s="10"/>
      <c r="Y95" s="10"/>
      <c r="Z95" s="6"/>
      <c r="AA95" s="6"/>
      <c r="AB95" s="6"/>
      <c r="AC95" s="6"/>
      <c r="AD95" s="6"/>
      <c r="AE95" s="6"/>
      <c r="AF95" s="6"/>
      <c r="AG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</row>
    <row r="96" spans="1:106">
      <c r="A96" s="57"/>
      <c r="B96" s="7"/>
      <c r="C96" s="7"/>
      <c r="D96" s="86"/>
      <c r="E96" s="138"/>
      <c r="F96" s="92"/>
      <c r="G96" s="8"/>
      <c r="H96" s="95"/>
      <c r="I96" s="92"/>
      <c r="J96" s="115"/>
      <c r="K96" s="126"/>
      <c r="M96" s="147"/>
      <c r="N96" s="147"/>
      <c r="O96" s="9" t="b">
        <f t="shared" si="1"/>
        <v>0</v>
      </c>
      <c r="T96" s="9"/>
      <c r="U96" s="9"/>
      <c r="V96" s="6"/>
      <c r="W96" s="46"/>
      <c r="X96" s="10"/>
      <c r="Y96" s="10"/>
      <c r="Z96" s="6"/>
      <c r="AA96" s="6"/>
      <c r="AB96" s="6"/>
      <c r="AC96" s="6"/>
      <c r="AD96" s="6"/>
      <c r="AE96" s="6"/>
      <c r="AF96" s="6"/>
      <c r="AG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</row>
    <row r="97" spans="1:106">
      <c r="A97" s="57"/>
      <c r="B97" s="7"/>
      <c r="C97" s="7"/>
      <c r="D97" s="86"/>
      <c r="E97" s="138"/>
      <c r="F97" s="92"/>
      <c r="G97" s="8"/>
      <c r="H97" s="95"/>
      <c r="I97" s="92"/>
      <c r="J97" s="115"/>
      <c r="K97" s="126"/>
      <c r="M97" s="147"/>
      <c r="N97" s="147"/>
      <c r="O97" s="9" t="b">
        <f t="shared" si="1"/>
        <v>0</v>
      </c>
      <c r="T97" s="9"/>
      <c r="U97" s="9"/>
      <c r="V97" s="6"/>
      <c r="W97" s="46"/>
      <c r="X97" s="10"/>
      <c r="Y97" s="10"/>
      <c r="Z97" s="6"/>
      <c r="AA97" s="6"/>
      <c r="AB97" s="6"/>
      <c r="AC97" s="6"/>
      <c r="AD97" s="6"/>
      <c r="AE97" s="6"/>
      <c r="AF97" s="6"/>
      <c r="AG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</row>
    <row r="98" spans="1:106">
      <c r="A98" s="57"/>
      <c r="B98" s="7"/>
      <c r="C98" s="7"/>
      <c r="D98" s="86"/>
      <c r="E98" s="138"/>
      <c r="F98" s="92"/>
      <c r="G98" s="8"/>
      <c r="H98" s="95"/>
      <c r="I98" s="92"/>
      <c r="J98" s="115"/>
      <c r="K98" s="126"/>
      <c r="M98" s="147"/>
      <c r="N98" s="147"/>
      <c r="O98" s="9" t="b">
        <f t="shared" si="1"/>
        <v>0</v>
      </c>
      <c r="T98" s="9"/>
      <c r="U98" s="9"/>
      <c r="V98" s="6"/>
      <c r="W98" s="46"/>
      <c r="X98" s="10"/>
      <c r="Y98" s="10"/>
      <c r="Z98" s="6"/>
      <c r="AA98" s="6"/>
      <c r="AB98" s="6"/>
      <c r="AC98" s="6"/>
      <c r="AD98" s="6"/>
      <c r="AE98" s="6"/>
      <c r="AF98" s="6"/>
      <c r="AG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</row>
    <row r="99" spans="1:106" ht="13.5" thickBot="1">
      <c r="A99" s="58"/>
      <c r="B99" s="65"/>
      <c r="C99" s="106"/>
      <c r="D99" s="87"/>
      <c r="E99" s="139"/>
      <c r="F99" s="93"/>
      <c r="G99" s="134"/>
      <c r="H99" s="96"/>
      <c r="I99" s="93"/>
      <c r="J99" s="116"/>
      <c r="K99" s="127"/>
      <c r="M99" s="147"/>
      <c r="N99" s="147"/>
      <c r="O99" s="9" t="b">
        <f t="shared" si="1"/>
        <v>0</v>
      </c>
      <c r="T99" s="9"/>
      <c r="U99" s="9"/>
      <c r="V99" s="6"/>
      <c r="W99" s="46"/>
      <c r="X99" s="10"/>
      <c r="Y99" s="10"/>
      <c r="Z99" s="6"/>
      <c r="AA99" s="6"/>
      <c r="AB99" s="6"/>
      <c r="AC99" s="6"/>
      <c r="AD99" s="6"/>
      <c r="AE99" s="6"/>
      <c r="AF99" s="6"/>
      <c r="AG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</row>
    <row r="100" spans="1:106">
      <c r="J100" s="79"/>
      <c r="U100" s="9"/>
      <c r="V100" s="6"/>
      <c r="W100" s="46"/>
      <c r="X100" s="10"/>
      <c r="Y100" s="10"/>
      <c r="Z100" s="6"/>
      <c r="AA100" s="6"/>
      <c r="AB100" s="6"/>
      <c r="AC100" s="6"/>
      <c r="AD100" s="6"/>
      <c r="AE100" s="6"/>
      <c r="AF100" s="6"/>
      <c r="AG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</row>
    <row r="101" spans="1:106">
      <c r="U101" s="9"/>
      <c r="V101" s="6"/>
      <c r="W101" s="46"/>
      <c r="X101" s="10"/>
      <c r="Y101" s="10"/>
      <c r="Z101" s="6"/>
      <c r="AA101" s="6"/>
      <c r="AB101" s="6"/>
      <c r="AC101" s="6"/>
      <c r="AD101" s="6"/>
      <c r="AE101" s="6"/>
      <c r="AF101" s="6"/>
      <c r="AG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</row>
    <row r="102" spans="1:106">
      <c r="U102" s="9"/>
      <c r="V102" s="6"/>
      <c r="W102" s="46"/>
      <c r="X102" s="10"/>
      <c r="Y102" s="10"/>
      <c r="Z102" s="6"/>
      <c r="AA102" s="6"/>
      <c r="AB102" s="6"/>
      <c r="AC102" s="6"/>
      <c r="AD102" s="6"/>
      <c r="AE102" s="6"/>
      <c r="AF102" s="6"/>
      <c r="AG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</row>
    <row r="103" spans="1:106">
      <c r="U103" s="9"/>
      <c r="V103" s="6"/>
      <c r="W103" s="46"/>
      <c r="X103" s="10"/>
      <c r="Y103" s="10"/>
      <c r="Z103" s="6"/>
      <c r="AA103" s="6"/>
      <c r="AB103" s="6"/>
      <c r="AC103" s="6"/>
      <c r="AD103" s="6"/>
      <c r="AE103" s="6"/>
      <c r="AF103" s="6"/>
      <c r="AG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</row>
    <row r="104" spans="1:106">
      <c r="U104" s="9"/>
      <c r="V104" s="6"/>
      <c r="W104" s="46"/>
      <c r="X104" s="10"/>
      <c r="Y104" s="10"/>
      <c r="Z104" s="6"/>
      <c r="AA104" s="6"/>
      <c r="AB104" s="6"/>
      <c r="AC104" s="6"/>
      <c r="AD104" s="6"/>
      <c r="AE104" s="6"/>
      <c r="AF104" s="6"/>
      <c r="AG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</row>
    <row r="105" spans="1:106">
      <c r="U105" s="9"/>
      <c r="V105" s="6"/>
      <c r="W105" s="46"/>
      <c r="X105" s="10"/>
      <c r="Y105" s="10"/>
      <c r="Z105" s="6"/>
      <c r="AA105" s="6"/>
      <c r="AB105" s="6"/>
      <c r="AC105" s="6"/>
      <c r="AD105" s="6"/>
      <c r="AE105" s="6"/>
      <c r="AF105" s="6"/>
      <c r="AG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</row>
    <row r="106" spans="1:106">
      <c r="U106" s="9"/>
      <c r="V106" s="6"/>
      <c r="W106" s="46"/>
      <c r="X106" s="10"/>
      <c r="Y106" s="10"/>
      <c r="Z106" s="6"/>
      <c r="AA106" s="6"/>
      <c r="AB106" s="6"/>
      <c r="AC106" s="6"/>
      <c r="AD106" s="6"/>
      <c r="AE106" s="6"/>
      <c r="AF106" s="6"/>
      <c r="AG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</row>
    <row r="107" spans="1:106">
      <c r="U107" s="9"/>
      <c r="V107" s="6"/>
      <c r="W107" s="46"/>
      <c r="X107" s="10"/>
      <c r="Y107" s="10"/>
      <c r="Z107" s="6"/>
      <c r="AA107" s="6"/>
      <c r="AB107" s="6"/>
      <c r="AC107" s="6"/>
      <c r="AD107" s="6"/>
      <c r="AE107" s="6"/>
      <c r="AF107" s="6"/>
      <c r="AG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</row>
    <row r="108" spans="1:106">
      <c r="U108" s="9"/>
      <c r="V108" s="6"/>
      <c r="W108" s="46"/>
      <c r="X108" s="10"/>
      <c r="Y108" s="10"/>
      <c r="Z108" s="6"/>
      <c r="AA108" s="6"/>
      <c r="AB108" s="6"/>
      <c r="AC108" s="6"/>
      <c r="AD108" s="6"/>
      <c r="AE108" s="6"/>
      <c r="AF108" s="6"/>
      <c r="AG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</row>
    <row r="109" spans="1:106">
      <c r="U109" s="9"/>
      <c r="V109" s="6"/>
      <c r="W109" s="46"/>
      <c r="X109" s="10"/>
      <c r="Y109" s="10"/>
      <c r="Z109" s="6"/>
      <c r="AA109" s="6"/>
      <c r="AB109" s="6"/>
      <c r="AC109" s="6"/>
      <c r="AD109" s="6"/>
      <c r="AE109" s="6"/>
      <c r="AF109" s="6"/>
      <c r="AG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</row>
    <row r="110" spans="1:106">
      <c r="U110" s="9"/>
      <c r="V110" s="6"/>
      <c r="W110" s="46"/>
      <c r="X110" s="10"/>
      <c r="Y110" s="10"/>
      <c r="Z110" s="6"/>
      <c r="AA110" s="6"/>
      <c r="AB110" s="6"/>
      <c r="AC110" s="6"/>
      <c r="AD110" s="6"/>
      <c r="AE110" s="6"/>
      <c r="AF110" s="6"/>
      <c r="AG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</row>
    <row r="111" spans="1:106">
      <c r="U111" s="9"/>
      <c r="V111" s="6"/>
      <c r="W111" s="46"/>
      <c r="X111" s="10"/>
      <c r="Y111" s="10"/>
      <c r="Z111" s="6"/>
      <c r="AA111" s="6"/>
      <c r="AB111" s="6"/>
      <c r="AC111" s="6"/>
      <c r="AD111" s="6"/>
      <c r="AE111" s="6"/>
      <c r="AF111" s="6"/>
      <c r="AG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</row>
    <row r="112" spans="1:106">
      <c r="U112" s="9"/>
      <c r="V112" s="6"/>
      <c r="W112" s="46"/>
      <c r="X112" s="10"/>
      <c r="Y112" s="10"/>
      <c r="Z112" s="6"/>
      <c r="AA112" s="6"/>
      <c r="AB112" s="6"/>
      <c r="AC112" s="6"/>
      <c r="AD112" s="6"/>
      <c r="AE112" s="6"/>
      <c r="AF112" s="6"/>
      <c r="AG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</row>
    <row r="113" spans="21:106">
      <c r="U113" s="9"/>
      <c r="V113" s="6"/>
      <c r="W113" s="46"/>
      <c r="X113" s="10"/>
      <c r="Y113" s="10"/>
      <c r="Z113" s="6"/>
      <c r="AA113" s="6"/>
      <c r="AB113" s="6"/>
      <c r="AC113" s="6"/>
      <c r="AD113" s="6"/>
      <c r="AE113" s="6"/>
      <c r="AF113" s="6"/>
      <c r="AG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</row>
    <row r="114" spans="21:106">
      <c r="U114" s="9"/>
      <c r="V114" s="6"/>
      <c r="W114" s="46"/>
      <c r="X114" s="10"/>
      <c r="Y114" s="10"/>
      <c r="Z114" s="6"/>
      <c r="AA114" s="6"/>
      <c r="AB114" s="6"/>
      <c r="AC114" s="6"/>
      <c r="AD114" s="6"/>
      <c r="AE114" s="6"/>
      <c r="AF114" s="6"/>
      <c r="AG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</row>
    <row r="115" spans="21:106">
      <c r="U115" s="9"/>
      <c r="V115" s="6"/>
      <c r="W115" s="46"/>
      <c r="X115" s="10"/>
      <c r="Y115" s="10"/>
      <c r="Z115" s="6"/>
      <c r="AA115" s="6"/>
      <c r="AB115" s="6"/>
      <c r="AC115" s="6"/>
      <c r="AD115" s="6"/>
      <c r="AE115" s="6"/>
      <c r="AF115" s="6"/>
      <c r="AG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</row>
    <row r="116" spans="21:106">
      <c r="U116" s="9"/>
      <c r="V116" s="6"/>
      <c r="W116" s="46"/>
      <c r="X116" s="10"/>
      <c r="Y116" s="10"/>
      <c r="Z116" s="6"/>
      <c r="AA116" s="6"/>
      <c r="AB116" s="6"/>
      <c r="AC116" s="6"/>
      <c r="AD116" s="6"/>
      <c r="AE116" s="6"/>
      <c r="AF116" s="6"/>
      <c r="AG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</row>
    <row r="117" spans="21:106">
      <c r="U117" s="9"/>
      <c r="V117" s="6"/>
      <c r="W117" s="46"/>
      <c r="X117" s="10"/>
      <c r="Y117" s="10"/>
      <c r="Z117" s="6"/>
      <c r="AA117" s="6"/>
      <c r="AB117" s="6"/>
      <c r="AC117" s="6"/>
      <c r="AD117" s="6"/>
      <c r="AE117" s="6"/>
      <c r="AF117" s="6"/>
      <c r="AG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</row>
    <row r="118" spans="21:106">
      <c r="U118" s="9"/>
      <c r="V118" s="6"/>
      <c r="W118" s="46"/>
      <c r="X118" s="10"/>
      <c r="Y118" s="10"/>
      <c r="Z118" s="6"/>
      <c r="AA118" s="6"/>
      <c r="AB118" s="6"/>
      <c r="AC118" s="6"/>
      <c r="AD118" s="6"/>
      <c r="AE118" s="6"/>
      <c r="AF118" s="6"/>
      <c r="AG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</row>
    <row r="119" spans="21:106">
      <c r="U119" s="9"/>
      <c r="V119" s="6"/>
      <c r="W119" s="46"/>
      <c r="X119" s="10"/>
      <c r="Y119" s="10"/>
      <c r="Z119" s="6"/>
      <c r="AA119" s="6"/>
      <c r="AB119" s="6"/>
      <c r="AC119" s="6"/>
      <c r="AD119" s="6"/>
      <c r="AE119" s="6"/>
      <c r="AF119" s="6"/>
      <c r="AG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</row>
    <row r="120" spans="21:106">
      <c r="U120" s="9"/>
      <c r="V120" s="6"/>
      <c r="W120" s="46"/>
      <c r="X120" s="10"/>
      <c r="Y120" s="10"/>
      <c r="Z120" s="6"/>
      <c r="AA120" s="6"/>
      <c r="AB120" s="6"/>
      <c r="AC120" s="6"/>
      <c r="AD120" s="6"/>
      <c r="AE120" s="6"/>
      <c r="AF120" s="6"/>
      <c r="AG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</row>
    <row r="121" spans="21:106">
      <c r="U121" s="9"/>
      <c r="V121" s="6"/>
      <c r="W121" s="46"/>
      <c r="X121" s="10"/>
      <c r="Y121" s="10"/>
      <c r="Z121" s="6"/>
      <c r="AA121" s="6"/>
      <c r="AB121" s="6"/>
      <c r="AC121" s="6"/>
      <c r="AD121" s="6"/>
      <c r="AE121" s="6"/>
      <c r="AF121" s="6"/>
      <c r="AG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</row>
    <row r="122" spans="21:106">
      <c r="U122" s="9"/>
      <c r="V122" s="6"/>
      <c r="W122" s="46"/>
      <c r="X122" s="10"/>
      <c r="Y122" s="10"/>
      <c r="Z122" s="6"/>
      <c r="AA122" s="6"/>
      <c r="AB122" s="6"/>
      <c r="AC122" s="6"/>
      <c r="AD122" s="6"/>
      <c r="AE122" s="6"/>
      <c r="AF122" s="6"/>
      <c r="AG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</row>
    <row r="123" spans="21:106">
      <c r="U123" s="9"/>
      <c r="V123" s="6"/>
      <c r="W123" s="46"/>
      <c r="X123" s="10"/>
      <c r="Y123" s="10"/>
      <c r="Z123" s="6"/>
      <c r="AA123" s="6"/>
      <c r="AB123" s="6"/>
      <c r="AC123" s="6"/>
      <c r="AD123" s="6"/>
      <c r="AE123" s="6"/>
      <c r="AF123" s="6"/>
      <c r="AG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</row>
    <row r="124" spans="21:106">
      <c r="U124" s="9"/>
      <c r="V124" s="6"/>
      <c r="W124" s="46"/>
      <c r="X124" s="10"/>
      <c r="Y124" s="10"/>
      <c r="Z124" s="6"/>
      <c r="AA124" s="6"/>
      <c r="AB124" s="6"/>
      <c r="AC124" s="6"/>
      <c r="AD124" s="6"/>
      <c r="AE124" s="6"/>
      <c r="AF124" s="6"/>
      <c r="AG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</row>
    <row r="125" spans="21:106">
      <c r="U125" s="9"/>
      <c r="V125" s="6"/>
      <c r="W125" s="46"/>
      <c r="X125" s="10"/>
      <c r="Y125" s="10"/>
      <c r="Z125" s="6"/>
      <c r="AA125" s="6"/>
      <c r="AB125" s="6"/>
      <c r="AC125" s="6"/>
      <c r="AD125" s="6"/>
      <c r="AE125" s="6"/>
      <c r="AF125" s="6"/>
      <c r="AG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</row>
    <row r="126" spans="21:106">
      <c r="U126" s="9"/>
      <c r="V126" s="6"/>
      <c r="W126" s="46"/>
      <c r="X126" s="10"/>
      <c r="Y126" s="10"/>
      <c r="Z126" s="6"/>
      <c r="AA126" s="6"/>
      <c r="AB126" s="6"/>
      <c r="AC126" s="6"/>
      <c r="AD126" s="6"/>
      <c r="AE126" s="6"/>
      <c r="AF126" s="6"/>
      <c r="AG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</row>
    <row r="127" spans="21:106">
      <c r="U127" s="9"/>
      <c r="V127" s="6"/>
      <c r="W127" s="46"/>
      <c r="X127" s="10"/>
      <c r="Y127" s="10"/>
      <c r="Z127" s="6"/>
      <c r="AA127" s="6"/>
      <c r="AB127" s="6"/>
      <c r="AC127" s="6"/>
      <c r="AD127" s="6"/>
      <c r="AE127" s="6"/>
      <c r="AF127" s="6"/>
      <c r="AG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</row>
    <row r="128" spans="21:106">
      <c r="U128" s="9"/>
      <c r="V128" s="6"/>
      <c r="W128" s="46"/>
      <c r="X128" s="10"/>
      <c r="Y128" s="10"/>
      <c r="Z128" s="6"/>
      <c r="AA128" s="6"/>
      <c r="AB128" s="6"/>
      <c r="AC128" s="6"/>
      <c r="AD128" s="6"/>
      <c r="AE128" s="6"/>
      <c r="AF128" s="6"/>
      <c r="AG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</row>
    <row r="129" spans="21:106">
      <c r="U129" s="9"/>
      <c r="V129" s="6"/>
      <c r="W129" s="46"/>
      <c r="X129" s="10"/>
      <c r="Y129" s="10"/>
      <c r="Z129" s="6"/>
      <c r="AA129" s="6"/>
      <c r="AB129" s="6"/>
      <c r="AC129" s="6"/>
      <c r="AD129" s="6"/>
      <c r="AE129" s="6"/>
      <c r="AF129" s="6"/>
      <c r="AG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</row>
    <row r="130" spans="21:106">
      <c r="U130" s="9"/>
      <c r="V130" s="6"/>
      <c r="W130" s="46"/>
      <c r="X130" s="10"/>
      <c r="Y130" s="10"/>
      <c r="Z130" s="6"/>
      <c r="AA130" s="6"/>
      <c r="AB130" s="6"/>
      <c r="AC130" s="6"/>
      <c r="AD130" s="6"/>
      <c r="AE130" s="6"/>
      <c r="AF130" s="6"/>
      <c r="AG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</row>
    <row r="131" spans="21:106">
      <c r="U131" s="9"/>
      <c r="V131" s="6"/>
      <c r="W131" s="46"/>
      <c r="X131" s="10"/>
      <c r="Y131" s="10"/>
      <c r="Z131" s="6"/>
      <c r="AA131" s="6"/>
      <c r="AB131" s="6"/>
      <c r="AC131" s="6"/>
      <c r="AD131" s="6"/>
      <c r="AE131" s="6"/>
      <c r="AF131" s="6"/>
      <c r="AG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</row>
    <row r="132" spans="21:106">
      <c r="U132" s="9"/>
      <c r="V132" s="6"/>
      <c r="W132" s="46"/>
      <c r="X132" s="10"/>
      <c r="Y132" s="10"/>
      <c r="Z132" s="6"/>
      <c r="AA132" s="6"/>
      <c r="AB132" s="6"/>
      <c r="AC132" s="6"/>
      <c r="AD132" s="6"/>
      <c r="AE132" s="6"/>
      <c r="AF132" s="6"/>
      <c r="AG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</row>
    <row r="133" spans="21:106">
      <c r="U133" s="9"/>
      <c r="V133" s="6"/>
      <c r="W133" s="46"/>
      <c r="X133" s="10"/>
      <c r="Y133" s="10"/>
      <c r="Z133" s="6"/>
      <c r="AA133" s="6"/>
      <c r="AB133" s="6"/>
      <c r="AC133" s="6"/>
      <c r="AD133" s="6"/>
      <c r="AE133" s="6"/>
      <c r="AF133" s="6"/>
      <c r="AG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</row>
    <row r="134" spans="21:106">
      <c r="U134" s="9"/>
      <c r="V134" s="6"/>
      <c r="W134" s="46"/>
      <c r="X134" s="10"/>
      <c r="Y134" s="10"/>
      <c r="Z134" s="6"/>
      <c r="AA134" s="6"/>
      <c r="AB134" s="6"/>
      <c r="AC134" s="6"/>
      <c r="AD134" s="6"/>
      <c r="AE134" s="6"/>
      <c r="AF134" s="6"/>
      <c r="AG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</row>
    <row r="135" spans="21:106">
      <c r="U135" s="9"/>
      <c r="V135" s="6"/>
      <c r="W135" s="46"/>
      <c r="X135" s="10"/>
      <c r="Y135" s="10"/>
      <c r="Z135" s="6"/>
      <c r="AA135" s="6"/>
      <c r="AB135" s="6"/>
      <c r="AC135" s="6"/>
      <c r="AD135" s="6"/>
      <c r="AE135" s="6"/>
      <c r="AF135" s="6"/>
      <c r="AG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</row>
    <row r="136" spans="21:106">
      <c r="U136" s="9"/>
      <c r="V136" s="6"/>
      <c r="W136" s="46"/>
      <c r="X136" s="10"/>
      <c r="Y136" s="10"/>
      <c r="Z136" s="6"/>
      <c r="AA136" s="6"/>
      <c r="AB136" s="6"/>
      <c r="AC136" s="6"/>
      <c r="AD136" s="6"/>
      <c r="AE136" s="6"/>
      <c r="AF136" s="6"/>
      <c r="AG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</row>
    <row r="137" spans="21:106">
      <c r="U137" s="9"/>
      <c r="V137" s="6"/>
      <c r="W137" s="46"/>
      <c r="X137" s="10"/>
      <c r="Y137" s="10"/>
      <c r="Z137" s="6"/>
      <c r="AA137" s="6"/>
      <c r="AB137" s="6"/>
      <c r="AC137" s="6"/>
      <c r="AD137" s="6"/>
      <c r="AE137" s="6"/>
      <c r="AF137" s="6"/>
      <c r="AG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</row>
    <row r="138" spans="21:106">
      <c r="U138" s="9"/>
      <c r="V138" s="6"/>
      <c r="W138" s="46"/>
      <c r="X138" s="10"/>
      <c r="Y138" s="10"/>
      <c r="Z138" s="6"/>
      <c r="AA138" s="6"/>
      <c r="AB138" s="6"/>
      <c r="AC138" s="6"/>
      <c r="AD138" s="6"/>
      <c r="AE138" s="6"/>
      <c r="AF138" s="6"/>
      <c r="AG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</row>
    <row r="139" spans="21:106">
      <c r="U139" s="9"/>
      <c r="V139" s="6"/>
      <c r="W139" s="46"/>
      <c r="X139" s="10"/>
      <c r="Y139" s="10"/>
      <c r="Z139" s="6"/>
      <c r="AA139" s="6"/>
      <c r="AB139" s="6"/>
      <c r="AC139" s="6"/>
      <c r="AD139" s="6"/>
      <c r="AE139" s="6"/>
      <c r="AF139" s="6"/>
      <c r="AG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</row>
    <row r="140" spans="21:106">
      <c r="U140" s="9"/>
      <c r="V140" s="6"/>
      <c r="W140" s="46"/>
      <c r="X140" s="10"/>
      <c r="Y140" s="10"/>
      <c r="Z140" s="6"/>
      <c r="AA140" s="6"/>
      <c r="AB140" s="6"/>
      <c r="AC140" s="6"/>
      <c r="AD140" s="6"/>
      <c r="AE140" s="6"/>
      <c r="AF140" s="6"/>
      <c r="AG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</row>
    <row r="141" spans="21:106">
      <c r="U141" s="9"/>
      <c r="V141" s="6"/>
      <c r="W141" s="46"/>
      <c r="X141" s="10"/>
      <c r="Y141" s="10"/>
      <c r="Z141" s="6"/>
      <c r="AA141" s="6"/>
      <c r="AB141" s="6"/>
      <c r="AC141" s="6"/>
      <c r="AD141" s="6"/>
      <c r="AE141" s="6"/>
      <c r="AF141" s="6"/>
      <c r="AG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</row>
    <row r="142" spans="21:106">
      <c r="U142" s="9"/>
      <c r="V142" s="6"/>
      <c r="W142" s="46"/>
      <c r="X142" s="10"/>
      <c r="Y142" s="10"/>
      <c r="Z142" s="6"/>
      <c r="AA142" s="6"/>
      <c r="AB142" s="6"/>
      <c r="AC142" s="6"/>
      <c r="AD142" s="6"/>
      <c r="AE142" s="6"/>
      <c r="AF142" s="6"/>
      <c r="AG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</row>
    <row r="143" spans="21:106">
      <c r="U143" s="9"/>
      <c r="V143" s="6"/>
      <c r="W143" s="46"/>
      <c r="X143" s="10"/>
      <c r="Y143" s="10"/>
      <c r="Z143" s="6"/>
      <c r="AA143" s="6"/>
      <c r="AB143" s="6"/>
      <c r="AC143" s="6"/>
      <c r="AD143" s="6"/>
      <c r="AE143" s="6"/>
      <c r="AF143" s="6"/>
      <c r="AG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</row>
    <row r="144" spans="21:106">
      <c r="U144" s="9"/>
      <c r="V144" s="6"/>
      <c r="W144" s="46"/>
      <c r="X144" s="10"/>
      <c r="Y144" s="10"/>
      <c r="Z144" s="6"/>
      <c r="AA144" s="6"/>
      <c r="AB144" s="6"/>
      <c r="AC144" s="6"/>
      <c r="AD144" s="6"/>
      <c r="AE144" s="6"/>
      <c r="AF144" s="6"/>
      <c r="AG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</row>
    <row r="145" spans="21:106">
      <c r="U145" s="9"/>
      <c r="V145" s="6"/>
      <c r="W145" s="46"/>
      <c r="X145" s="10"/>
      <c r="Y145" s="10"/>
      <c r="Z145" s="6"/>
      <c r="AA145" s="6"/>
      <c r="AB145" s="6"/>
      <c r="AC145" s="6"/>
      <c r="AD145" s="6"/>
      <c r="AE145" s="6"/>
      <c r="AF145" s="6"/>
      <c r="AG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</row>
    <row r="146" spans="21:106">
      <c r="U146" s="9"/>
      <c r="V146" s="6"/>
      <c r="W146" s="46"/>
      <c r="X146" s="10"/>
      <c r="Y146" s="10"/>
      <c r="Z146" s="6"/>
      <c r="AA146" s="6"/>
      <c r="AB146" s="6"/>
      <c r="AC146" s="6"/>
      <c r="AD146" s="6"/>
      <c r="AE146" s="6"/>
      <c r="AF146" s="6"/>
      <c r="AG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</row>
    <row r="147" spans="21:106">
      <c r="U147" s="9"/>
      <c r="V147" s="6"/>
      <c r="W147" s="46"/>
      <c r="X147" s="10"/>
      <c r="Y147" s="10"/>
      <c r="Z147" s="6"/>
      <c r="AA147" s="6"/>
      <c r="AB147" s="6"/>
      <c r="AC147" s="6"/>
      <c r="AD147" s="6"/>
      <c r="AE147" s="6"/>
      <c r="AF147" s="6"/>
      <c r="AG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</row>
    <row r="148" spans="21:106">
      <c r="U148" s="9"/>
      <c r="V148" s="6"/>
      <c r="W148" s="46"/>
      <c r="X148" s="10"/>
      <c r="Y148" s="10"/>
      <c r="Z148" s="6"/>
      <c r="AA148" s="6"/>
      <c r="AB148" s="6"/>
      <c r="AC148" s="6"/>
      <c r="AD148" s="6"/>
      <c r="AE148" s="6"/>
      <c r="AF148" s="6"/>
      <c r="AG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</row>
    <row r="149" spans="21:106">
      <c r="U149" s="9"/>
      <c r="V149" s="6"/>
      <c r="W149" s="46"/>
      <c r="X149" s="10"/>
      <c r="Y149" s="10"/>
      <c r="Z149" s="6"/>
      <c r="AA149" s="6"/>
      <c r="AB149" s="6"/>
      <c r="AC149" s="6"/>
      <c r="AD149" s="6"/>
      <c r="AE149" s="6"/>
      <c r="AF149" s="6"/>
      <c r="AG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</row>
    <row r="150" spans="21:106">
      <c r="U150" s="9"/>
      <c r="V150" s="6"/>
      <c r="W150" s="46"/>
      <c r="X150" s="10"/>
      <c r="Y150" s="10"/>
      <c r="Z150" s="6"/>
      <c r="AA150" s="6"/>
      <c r="AB150" s="6"/>
      <c r="AC150" s="6"/>
      <c r="AD150" s="6"/>
      <c r="AE150" s="6"/>
      <c r="AF150" s="6"/>
      <c r="AG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</row>
    <row r="151" spans="21:106">
      <c r="U151" s="9"/>
      <c r="V151" s="6"/>
      <c r="W151" s="46"/>
      <c r="X151" s="10"/>
      <c r="Y151" s="10"/>
      <c r="Z151" s="6"/>
      <c r="AA151" s="6"/>
      <c r="AB151" s="6"/>
      <c r="AC151" s="6"/>
      <c r="AD151" s="6"/>
      <c r="AE151" s="6"/>
      <c r="AF151" s="6"/>
      <c r="AG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</row>
    <row r="152" spans="21:106">
      <c r="U152" s="9"/>
      <c r="V152" s="6"/>
      <c r="W152" s="46"/>
      <c r="X152" s="10"/>
      <c r="Y152" s="10"/>
      <c r="Z152" s="6"/>
      <c r="AA152" s="6"/>
      <c r="AB152" s="6"/>
      <c r="AC152" s="6"/>
      <c r="AD152" s="6"/>
      <c r="AE152" s="6"/>
      <c r="AF152" s="6"/>
      <c r="AG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</row>
    <row r="153" spans="21:106">
      <c r="U153" s="9"/>
      <c r="V153" s="6"/>
      <c r="W153" s="46"/>
      <c r="X153" s="10"/>
      <c r="Y153" s="10"/>
      <c r="Z153" s="6"/>
      <c r="AA153" s="6"/>
      <c r="AB153" s="6"/>
      <c r="AC153" s="6"/>
      <c r="AD153" s="6"/>
      <c r="AE153" s="6"/>
      <c r="AF153" s="6"/>
      <c r="AG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</row>
    <row r="154" spans="21:106">
      <c r="U154" s="9"/>
      <c r="V154" s="6"/>
      <c r="W154" s="46"/>
      <c r="X154" s="10"/>
      <c r="Y154" s="10"/>
      <c r="Z154" s="6"/>
      <c r="AA154" s="6"/>
      <c r="AB154" s="6"/>
      <c r="AC154" s="6"/>
      <c r="AD154" s="6"/>
      <c r="AE154" s="6"/>
      <c r="AF154" s="6"/>
      <c r="AG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</row>
    <row r="155" spans="21:106">
      <c r="U155" s="9"/>
      <c r="W155" s="49"/>
      <c r="X155" s="47"/>
      <c r="Y155" s="47"/>
      <c r="Z155" s="6"/>
      <c r="AA155" s="6"/>
      <c r="AB155" s="6"/>
      <c r="AC155" s="6"/>
      <c r="AD155" s="6"/>
      <c r="AE155" s="6"/>
      <c r="AF155" s="6"/>
      <c r="AG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U155" s="5"/>
      <c r="CV155" s="5"/>
      <c r="CW155" s="5"/>
      <c r="CX155" s="5"/>
      <c r="CY155" s="5"/>
      <c r="CZ155" s="5"/>
      <c r="DA155" s="5"/>
      <c r="DB155" s="5"/>
    </row>
    <row r="156" spans="21:106">
      <c r="AH156" s="47"/>
      <c r="AI156" s="47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</row>
    <row r="157" spans="21:106">
      <c r="AH157" s="47"/>
      <c r="AI157" s="47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</row>
  </sheetData>
  <mergeCells count="3">
    <mergeCell ref="A1:A2"/>
    <mergeCell ref="B1:F2"/>
    <mergeCell ref="A3:C3"/>
  </mergeCells>
  <conditionalFormatting sqref="A10:C99">
    <cfRule type="expression" dxfId="73" priority="2">
      <formula>AND(NOT($R$3),NOT($O10))</formula>
    </cfRule>
  </conditionalFormatting>
  <conditionalFormatting sqref="D4">
    <cfRule type="expression" dxfId="72" priority="1">
      <formula>$R$4=0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E21" sqref="E21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2" max="12" width="11.28515625" style="132" customWidth="1"/>
    <col min="13" max="13" width="6.85546875" style="148" customWidth="1"/>
    <col min="14" max="14" width="11.42578125" style="148" customWidth="1"/>
    <col min="15" max="15" width="6.85546875" style="154" hidden="1" customWidth="1"/>
    <col min="16" max="18" width="0" hidden="1" customWidth="1"/>
  </cols>
  <sheetData>
    <row r="1" spans="1:26">
      <c r="A1" s="251">
        <v>41398</v>
      </c>
      <c r="B1" s="255" t="s">
        <v>303</v>
      </c>
      <c r="C1" s="255"/>
      <c r="D1" s="255"/>
      <c r="E1" s="255"/>
      <c r="F1" s="256"/>
      <c r="M1" s="147"/>
      <c r="N1" s="147"/>
      <c r="O1" s="153"/>
    </row>
    <row r="2" spans="1:26">
      <c r="A2" s="252"/>
      <c r="B2" s="257"/>
      <c r="C2" s="257"/>
      <c r="D2" s="257"/>
      <c r="E2" s="257"/>
      <c r="F2" s="258"/>
    </row>
    <row r="3" spans="1:26" ht="13.5" thickBot="1">
      <c r="A3" s="253" t="s">
        <v>302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  <c r="L3" s="141"/>
      <c r="N3" s="149"/>
    </row>
    <row r="4" spans="1:26">
      <c r="A4" s="64" t="s">
        <v>32</v>
      </c>
      <c r="B4" s="51"/>
      <c r="C4" s="82"/>
      <c r="D4" s="90" t="s">
        <v>258</v>
      </c>
      <c r="E4" s="118">
        <v>100</v>
      </c>
      <c r="F4" s="120"/>
      <c r="G4" s="52"/>
      <c r="J4" s="11"/>
      <c r="K4" s="11"/>
      <c r="L4" s="12"/>
      <c r="M4" s="149"/>
      <c r="N4" s="149"/>
      <c r="O4" s="155"/>
      <c r="R4">
        <v>1</v>
      </c>
    </row>
    <row r="5" spans="1:26">
      <c r="A5" s="64" t="s">
        <v>270</v>
      </c>
      <c r="B5" s="51"/>
      <c r="C5" s="82"/>
      <c r="D5" s="144">
        <v>0</v>
      </c>
      <c r="E5" s="145">
        <v>0.94563126159554767</v>
      </c>
      <c r="F5" s="146">
        <v>1.9456312615955476</v>
      </c>
      <c r="G5" s="52"/>
      <c r="K5" s="11"/>
      <c r="L5" s="141"/>
      <c r="M5" s="150"/>
      <c r="N5" s="149"/>
      <c r="O5" s="156"/>
    </row>
    <row r="6" spans="1:26">
      <c r="A6" s="104" t="s">
        <v>255</v>
      </c>
      <c r="B6" s="105"/>
      <c r="C6" s="107"/>
      <c r="D6" s="108">
        <v>21</v>
      </c>
      <c r="E6" s="119">
        <v>21</v>
      </c>
      <c r="F6" s="121">
        <v>1</v>
      </c>
      <c r="G6" s="52"/>
      <c r="J6" s="54"/>
      <c r="K6" s="124"/>
      <c r="L6" s="142"/>
      <c r="M6" s="149"/>
      <c r="N6" s="149"/>
      <c r="O6" s="155"/>
    </row>
    <row r="7" spans="1:26" ht="13.5" thickBot="1">
      <c r="A7" s="111" t="s">
        <v>33</v>
      </c>
      <c r="B7" s="112"/>
      <c r="C7" s="112"/>
      <c r="D7" s="113"/>
      <c r="E7" s="113"/>
      <c r="F7" s="117">
        <v>1.9456312615955476</v>
      </c>
      <c r="J7" s="68"/>
      <c r="K7" s="53"/>
      <c r="M7" s="149"/>
      <c r="O7" s="155"/>
      <c r="Z7">
        <v>1.2</v>
      </c>
    </row>
    <row r="8" spans="1:26" ht="13.5" thickBot="1"/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L9" s="143"/>
      <c r="M9" s="151"/>
      <c r="N9" s="152"/>
      <c r="O9" s="157" t="s">
        <v>200</v>
      </c>
    </row>
    <row r="10" spans="1:26">
      <c r="A10" s="57">
        <v>11511000478</v>
      </c>
      <c r="B10" s="7" t="s">
        <v>129</v>
      </c>
      <c r="C10" s="7" t="s">
        <v>12</v>
      </c>
      <c r="D10" s="85" t="s">
        <v>272</v>
      </c>
      <c r="E10" s="137" t="s">
        <v>272</v>
      </c>
      <c r="F10" s="91">
        <v>1</v>
      </c>
      <c r="G10" s="133">
        <v>2.9999899999999999</v>
      </c>
      <c r="H10" s="94">
        <v>1</v>
      </c>
      <c r="I10" s="91">
        <v>100</v>
      </c>
      <c r="J10" s="114">
        <v>194.56312615955477</v>
      </c>
      <c r="K10" s="125">
        <v>100</v>
      </c>
      <c r="M10" s="147"/>
      <c r="N10" s="147"/>
      <c r="O10" s="158" t="b">
        <v>1</v>
      </c>
    </row>
    <row r="11" spans="1:26">
      <c r="A11" s="57">
        <v>11511102194</v>
      </c>
      <c r="B11" s="7" t="s">
        <v>135</v>
      </c>
      <c r="C11" s="7" t="s">
        <v>8</v>
      </c>
      <c r="D11" s="86" t="s">
        <v>272</v>
      </c>
      <c r="E11" s="138" t="s">
        <v>272</v>
      </c>
      <c r="F11" s="92">
        <v>7</v>
      </c>
      <c r="G11" s="8">
        <v>1.8749800000000001</v>
      </c>
      <c r="H11" s="95">
        <v>2</v>
      </c>
      <c r="I11" s="92">
        <v>83</v>
      </c>
      <c r="J11" s="115">
        <v>161.48739471243044</v>
      </c>
      <c r="K11" s="126">
        <v>86</v>
      </c>
      <c r="M11" s="147"/>
      <c r="N11" s="147"/>
      <c r="O11" s="158" t="b">
        <v>1</v>
      </c>
    </row>
    <row r="12" spans="1:26">
      <c r="A12" s="57">
        <v>11511102195</v>
      </c>
      <c r="B12" s="7" t="s">
        <v>134</v>
      </c>
      <c r="C12" s="7" t="s">
        <v>8</v>
      </c>
      <c r="D12" s="86" t="s">
        <v>272</v>
      </c>
      <c r="E12" s="138" t="s">
        <v>272</v>
      </c>
      <c r="F12" s="92">
        <v>2</v>
      </c>
      <c r="G12" s="8">
        <v>2.7272400000000001</v>
      </c>
      <c r="H12" s="95">
        <v>3</v>
      </c>
      <c r="I12" s="92">
        <v>69</v>
      </c>
      <c r="J12" s="115">
        <v>134.24855705009278</v>
      </c>
      <c r="K12" s="126">
        <v>78</v>
      </c>
      <c r="M12" s="147"/>
      <c r="N12" s="147"/>
      <c r="O12" s="158" t="b">
        <v>1</v>
      </c>
    </row>
    <row r="13" spans="1:26">
      <c r="A13" s="57">
        <v>11511000652</v>
      </c>
      <c r="B13" s="7" t="s">
        <v>133</v>
      </c>
      <c r="C13" s="7" t="s">
        <v>8</v>
      </c>
      <c r="D13" s="86" t="s">
        <v>272</v>
      </c>
      <c r="E13" s="138" t="s">
        <v>272</v>
      </c>
      <c r="F13" s="92">
        <v>6</v>
      </c>
      <c r="G13" s="8">
        <v>1.99996</v>
      </c>
      <c r="H13" s="95">
        <v>4</v>
      </c>
      <c r="I13" s="92">
        <v>58</v>
      </c>
      <c r="J13" s="115">
        <v>112.84661317254177</v>
      </c>
      <c r="K13" s="126">
        <v>72</v>
      </c>
      <c r="M13" s="147"/>
      <c r="N13" s="147"/>
      <c r="O13" s="158" t="b">
        <v>1</v>
      </c>
    </row>
    <row r="14" spans="1:26">
      <c r="A14" s="57">
        <v>11511000488</v>
      </c>
      <c r="B14" s="7" t="s">
        <v>130</v>
      </c>
      <c r="C14" s="7" t="s">
        <v>8</v>
      </c>
      <c r="D14" s="86" t="s">
        <v>272</v>
      </c>
      <c r="E14" s="138" t="s">
        <v>272</v>
      </c>
      <c r="F14" s="92">
        <v>3</v>
      </c>
      <c r="G14" s="8">
        <v>2.4999500000000001</v>
      </c>
      <c r="H14" s="95">
        <v>5</v>
      </c>
      <c r="I14" s="92">
        <v>49</v>
      </c>
      <c r="J14" s="115">
        <v>95.335931818181834</v>
      </c>
      <c r="K14" s="126">
        <v>66</v>
      </c>
      <c r="M14" s="147"/>
      <c r="N14" s="147"/>
      <c r="O14" s="158" t="b">
        <v>1</v>
      </c>
    </row>
    <row r="15" spans="1:26">
      <c r="A15" s="57">
        <v>11511000645</v>
      </c>
      <c r="B15" s="7" t="s">
        <v>126</v>
      </c>
      <c r="C15" s="7" t="s">
        <v>8</v>
      </c>
      <c r="D15" s="86" t="s">
        <v>272</v>
      </c>
      <c r="E15" s="138" t="s">
        <v>272</v>
      </c>
      <c r="F15" s="92">
        <v>16</v>
      </c>
      <c r="G15" s="8">
        <v>1.19994</v>
      </c>
      <c r="H15" s="95">
        <v>6</v>
      </c>
      <c r="I15" s="92">
        <v>42</v>
      </c>
      <c r="J15" s="115">
        <v>81.716512987013004</v>
      </c>
      <c r="K15" s="126">
        <v>62</v>
      </c>
      <c r="M15" s="147"/>
      <c r="N15" s="147"/>
      <c r="O15" s="158" t="b">
        <v>1</v>
      </c>
    </row>
    <row r="16" spans="1:26">
      <c r="A16" s="57">
        <v>11511000315</v>
      </c>
      <c r="B16" s="7" t="s">
        <v>131</v>
      </c>
      <c r="C16" s="7" t="s">
        <v>8</v>
      </c>
      <c r="D16" s="86" t="s">
        <v>272</v>
      </c>
      <c r="E16" s="138" t="s">
        <v>272</v>
      </c>
      <c r="F16" s="92">
        <v>4</v>
      </c>
      <c r="G16" s="8">
        <v>2.30762</v>
      </c>
      <c r="H16" s="95">
        <v>7</v>
      </c>
      <c r="I16" s="92">
        <v>36</v>
      </c>
      <c r="J16" s="115">
        <v>70.042725417439712</v>
      </c>
      <c r="K16" s="126">
        <v>58</v>
      </c>
      <c r="M16" s="147"/>
      <c r="N16" s="147"/>
      <c r="O16" s="158" t="b">
        <v>1</v>
      </c>
    </row>
    <row r="17" spans="1:15">
      <c r="A17" s="57">
        <v>11511101222</v>
      </c>
      <c r="B17" s="7" t="s">
        <v>139</v>
      </c>
      <c r="C17" s="7" t="s">
        <v>8</v>
      </c>
      <c r="D17" s="86" t="s">
        <v>272</v>
      </c>
      <c r="E17" s="138" t="s">
        <v>272</v>
      </c>
      <c r="F17" s="92">
        <v>9</v>
      </c>
      <c r="G17" s="8">
        <v>1.66658</v>
      </c>
      <c r="H17" s="95">
        <v>8</v>
      </c>
      <c r="I17" s="92">
        <v>31</v>
      </c>
      <c r="J17" s="115">
        <v>60.314569109461971</v>
      </c>
      <c r="K17" s="126">
        <v>55</v>
      </c>
      <c r="M17" s="147"/>
      <c r="N17" s="147"/>
      <c r="O17" s="158" t="b">
        <v>1</v>
      </c>
    </row>
    <row r="18" spans="1:15">
      <c r="A18" s="57">
        <v>11511202971</v>
      </c>
      <c r="B18" s="7" t="s">
        <v>574</v>
      </c>
      <c r="C18" s="7" t="s">
        <v>180</v>
      </c>
      <c r="D18" s="86" t="s">
        <v>272</v>
      </c>
      <c r="E18" s="138" t="s">
        <v>272</v>
      </c>
      <c r="F18" s="92">
        <v>23</v>
      </c>
      <c r="G18" s="8">
        <v>0.93740999999999997</v>
      </c>
      <c r="H18" s="95">
        <v>9</v>
      </c>
      <c r="I18" s="92">
        <v>26</v>
      </c>
      <c r="J18" s="115">
        <v>50.586412801484236</v>
      </c>
      <c r="K18" s="126">
        <v>52</v>
      </c>
      <c r="M18" s="147"/>
      <c r="N18" s="147"/>
      <c r="O18" s="158" t="b">
        <v>1</v>
      </c>
    </row>
    <row r="19" spans="1:15">
      <c r="A19" s="57">
        <v>11511303451</v>
      </c>
      <c r="B19" s="7" t="s">
        <v>295</v>
      </c>
      <c r="C19" s="7" t="s">
        <v>8</v>
      </c>
      <c r="D19" s="86" t="s">
        <v>272</v>
      </c>
      <c r="E19" s="138" t="s">
        <v>272</v>
      </c>
      <c r="F19" s="92" t="s">
        <v>272</v>
      </c>
      <c r="G19" s="8" t="s">
        <v>272</v>
      </c>
      <c r="H19" s="95">
        <v>10</v>
      </c>
      <c r="I19" s="92">
        <v>22</v>
      </c>
      <c r="J19" s="115">
        <v>42.803887755102046</v>
      </c>
      <c r="K19" s="126">
        <v>50</v>
      </c>
      <c r="M19" s="147"/>
      <c r="N19" s="147"/>
      <c r="O19" s="158" t="b">
        <v>1</v>
      </c>
    </row>
    <row r="20" spans="1:15">
      <c r="A20" s="57">
        <v>11511000023</v>
      </c>
      <c r="B20" s="7" t="s">
        <v>140</v>
      </c>
      <c r="C20" s="7" t="s">
        <v>8</v>
      </c>
      <c r="D20" s="86" t="s">
        <v>272</v>
      </c>
      <c r="E20" s="138" t="s">
        <v>272</v>
      </c>
      <c r="F20" s="92">
        <v>12</v>
      </c>
      <c r="G20" s="8">
        <v>1.4284600000000001</v>
      </c>
      <c r="H20" s="95">
        <v>11</v>
      </c>
      <c r="I20" s="92">
        <v>18</v>
      </c>
      <c r="J20" s="115">
        <v>35.021362708719856</v>
      </c>
      <c r="K20" s="126">
        <v>48</v>
      </c>
      <c r="M20" s="147"/>
      <c r="N20" s="147"/>
      <c r="O20" s="158" t="b">
        <v>1</v>
      </c>
    </row>
    <row r="21" spans="1:15">
      <c r="A21" s="57">
        <v>11511000791</v>
      </c>
      <c r="B21" s="7" t="s">
        <v>143</v>
      </c>
      <c r="C21" s="7" t="s">
        <v>8</v>
      </c>
      <c r="D21" s="86" t="s">
        <v>272</v>
      </c>
      <c r="E21" s="138" t="s">
        <v>272</v>
      </c>
      <c r="F21" s="92">
        <v>14</v>
      </c>
      <c r="G21" s="8">
        <v>1.3042199999999999</v>
      </c>
      <c r="H21" s="95">
        <v>12</v>
      </c>
      <c r="I21" s="92">
        <v>15</v>
      </c>
      <c r="J21" s="115">
        <v>29.184468923933213</v>
      </c>
      <c r="K21" s="126">
        <v>46</v>
      </c>
      <c r="M21" s="147"/>
      <c r="N21" s="147"/>
      <c r="O21" s="158" t="b">
        <v>1</v>
      </c>
    </row>
    <row r="22" spans="1:15">
      <c r="A22" s="57">
        <v>11511000749</v>
      </c>
      <c r="B22" s="7" t="s">
        <v>137</v>
      </c>
      <c r="C22" s="7" t="s">
        <v>12</v>
      </c>
      <c r="D22" s="86" t="s">
        <v>272</v>
      </c>
      <c r="E22" s="138" t="s">
        <v>272</v>
      </c>
      <c r="F22" s="92">
        <v>10</v>
      </c>
      <c r="G22" s="8">
        <v>1.57881</v>
      </c>
      <c r="H22" s="95">
        <v>13</v>
      </c>
      <c r="I22" s="92">
        <v>12</v>
      </c>
      <c r="J22" s="115">
        <v>23.347575139146571</v>
      </c>
      <c r="K22" s="126">
        <v>44</v>
      </c>
      <c r="M22" s="147"/>
      <c r="N22" s="147"/>
      <c r="O22" s="158" t="b">
        <v>1</v>
      </c>
    </row>
    <row r="23" spans="1:15">
      <c r="A23" s="57">
        <v>11511000725</v>
      </c>
      <c r="B23" s="7" t="s">
        <v>161</v>
      </c>
      <c r="C23" s="7" t="s">
        <v>8</v>
      </c>
      <c r="D23" s="86" t="s">
        <v>272</v>
      </c>
      <c r="E23" s="138" t="s">
        <v>272</v>
      </c>
      <c r="F23" s="92">
        <v>19</v>
      </c>
      <c r="G23" s="8">
        <v>1.07128</v>
      </c>
      <c r="H23" s="95">
        <v>14</v>
      </c>
      <c r="I23" s="92">
        <v>9</v>
      </c>
      <c r="J23" s="115">
        <v>17.510681354359928</v>
      </c>
      <c r="K23" s="126">
        <v>43</v>
      </c>
      <c r="M23" s="147"/>
      <c r="N23" s="147"/>
      <c r="O23" s="158" t="b">
        <v>1</v>
      </c>
    </row>
    <row r="24" spans="1:15">
      <c r="A24" s="57">
        <v>11511202445</v>
      </c>
      <c r="B24" s="7" t="s">
        <v>145</v>
      </c>
      <c r="C24" s="7" t="s">
        <v>10</v>
      </c>
      <c r="D24" s="86" t="s">
        <v>272</v>
      </c>
      <c r="E24" s="138" t="s">
        <v>272</v>
      </c>
      <c r="F24" s="92">
        <v>18</v>
      </c>
      <c r="G24" s="8">
        <v>1.1109599999999999</v>
      </c>
      <c r="H24" s="95">
        <v>15</v>
      </c>
      <c r="I24" s="92">
        <v>7</v>
      </c>
      <c r="J24" s="115">
        <v>13.619418831168833</v>
      </c>
      <c r="K24" s="126">
        <v>41</v>
      </c>
      <c r="M24" s="147"/>
      <c r="N24" s="147"/>
      <c r="O24" s="158" t="b">
        <v>1</v>
      </c>
    </row>
    <row r="25" spans="1:15">
      <c r="A25" s="57">
        <v>11511000557</v>
      </c>
      <c r="B25" s="7" t="s">
        <v>114</v>
      </c>
      <c r="C25" s="7" t="s">
        <v>8</v>
      </c>
      <c r="D25" s="86" t="s">
        <v>272</v>
      </c>
      <c r="E25" s="138" t="s">
        <v>272</v>
      </c>
      <c r="F25" s="92">
        <v>50</v>
      </c>
      <c r="G25" s="8">
        <v>0.50831000000000004</v>
      </c>
      <c r="H25" s="95">
        <v>16</v>
      </c>
      <c r="I25" s="92">
        <v>5</v>
      </c>
      <c r="J25" s="115">
        <v>9.7281563079777378</v>
      </c>
      <c r="K25" s="126">
        <v>40</v>
      </c>
      <c r="M25" s="147"/>
      <c r="N25" s="147"/>
      <c r="O25" s="158" t="b">
        <v>1</v>
      </c>
    </row>
    <row r="26" spans="1:15">
      <c r="A26" s="57">
        <v>11511303279</v>
      </c>
      <c r="B26" s="7" t="s">
        <v>264</v>
      </c>
      <c r="C26" s="7" t="s">
        <v>8</v>
      </c>
      <c r="D26" s="86" t="s">
        <v>272</v>
      </c>
      <c r="E26" s="138" t="s">
        <v>272</v>
      </c>
      <c r="F26" s="92">
        <v>48</v>
      </c>
      <c r="G26" s="8">
        <v>0.52614000000000005</v>
      </c>
      <c r="H26" s="95">
        <v>17</v>
      </c>
      <c r="I26" s="92">
        <v>4</v>
      </c>
      <c r="J26" s="115">
        <v>7.7825250463821902</v>
      </c>
      <c r="K26" s="126">
        <v>38</v>
      </c>
      <c r="M26" s="147"/>
      <c r="N26" s="147"/>
      <c r="O26" s="158" t="b">
        <v>1</v>
      </c>
    </row>
    <row r="27" spans="1:15">
      <c r="A27" s="57">
        <v>11511303486</v>
      </c>
      <c r="B27" s="7" t="s">
        <v>268</v>
      </c>
      <c r="C27" s="7" t="s">
        <v>31</v>
      </c>
      <c r="D27" s="86" t="s">
        <v>272</v>
      </c>
      <c r="E27" s="138" t="s">
        <v>272</v>
      </c>
      <c r="F27" s="92" t="s">
        <v>272</v>
      </c>
      <c r="G27" s="8" t="s">
        <v>272</v>
      </c>
      <c r="H27" s="95">
        <v>18</v>
      </c>
      <c r="I27" s="92">
        <v>3</v>
      </c>
      <c r="J27" s="115">
        <v>5.8368937847866427</v>
      </c>
      <c r="K27" s="126">
        <v>37</v>
      </c>
      <c r="M27" s="147"/>
      <c r="N27" s="147"/>
      <c r="O27" s="158" t="b">
        <v>1</v>
      </c>
    </row>
    <row r="28" spans="1:15">
      <c r="A28" s="57">
        <v>11511101791</v>
      </c>
      <c r="B28" s="7" t="s">
        <v>168</v>
      </c>
      <c r="C28" s="7" t="s">
        <v>47</v>
      </c>
      <c r="D28" s="86" t="s">
        <v>272</v>
      </c>
      <c r="E28" s="138" t="s">
        <v>272</v>
      </c>
      <c r="F28" s="92">
        <v>49</v>
      </c>
      <c r="G28" s="8">
        <v>0.51705000000000001</v>
      </c>
      <c r="H28" s="95">
        <v>19</v>
      </c>
      <c r="I28" s="92">
        <v>2</v>
      </c>
      <c r="J28" s="115">
        <v>3.8912625231910951</v>
      </c>
      <c r="K28" s="126">
        <v>36</v>
      </c>
      <c r="M28" s="147"/>
      <c r="N28" s="147"/>
      <c r="O28" s="158" t="b">
        <v>1</v>
      </c>
    </row>
    <row r="29" spans="1:15">
      <c r="A29" s="57">
        <v>11511303485</v>
      </c>
      <c r="B29" s="7" t="s">
        <v>297</v>
      </c>
      <c r="C29" s="7" t="s">
        <v>8</v>
      </c>
      <c r="D29" s="86" t="s">
        <v>272</v>
      </c>
      <c r="E29" s="138" t="s">
        <v>272</v>
      </c>
      <c r="F29" s="92" t="s">
        <v>272</v>
      </c>
      <c r="G29" s="8" t="s">
        <v>272</v>
      </c>
      <c r="H29" s="95">
        <v>20</v>
      </c>
      <c r="I29" s="92">
        <v>1</v>
      </c>
      <c r="J29" s="115">
        <v>1.9456312615955476</v>
      </c>
      <c r="K29" s="126">
        <v>35</v>
      </c>
      <c r="M29" s="147"/>
      <c r="N29" s="147"/>
      <c r="O29" s="158" t="b">
        <v>1</v>
      </c>
    </row>
    <row r="30" spans="1:15">
      <c r="A30" s="57">
        <v>11511101589</v>
      </c>
      <c r="B30" s="7" t="s">
        <v>160</v>
      </c>
      <c r="C30" s="7" t="s">
        <v>46</v>
      </c>
      <c r="D30" s="86" t="s">
        <v>272</v>
      </c>
      <c r="E30" s="138" t="s">
        <v>272</v>
      </c>
      <c r="F30" s="92">
        <v>24</v>
      </c>
      <c r="G30" s="8">
        <v>0.90888000000000002</v>
      </c>
      <c r="H30" s="95">
        <v>21</v>
      </c>
      <c r="I30" s="92">
        <v>1</v>
      </c>
      <c r="J30" s="115">
        <v>1.9456312615955476</v>
      </c>
      <c r="K30" s="126">
        <v>34</v>
      </c>
      <c r="M30" s="147"/>
      <c r="N30" s="147"/>
      <c r="O30" s="158" t="b">
        <v>1</v>
      </c>
    </row>
    <row r="31" spans="1:15">
      <c r="A31" s="57"/>
      <c r="B31" s="7"/>
      <c r="C31" s="7"/>
      <c r="D31" s="86"/>
      <c r="E31" s="138"/>
      <c r="F31" s="92"/>
      <c r="G31" s="8"/>
      <c r="H31" s="95"/>
      <c r="I31" s="92"/>
      <c r="J31" s="115"/>
      <c r="K31" s="126"/>
      <c r="M31" s="147"/>
      <c r="N31" s="147"/>
      <c r="O31" s="158" t="b">
        <v>0</v>
      </c>
    </row>
    <row r="32" spans="1:15">
      <c r="A32" s="57"/>
      <c r="B32" s="7"/>
      <c r="C32" s="7"/>
      <c r="D32" s="86"/>
      <c r="E32" s="138"/>
      <c r="F32" s="92"/>
      <c r="G32" s="8"/>
      <c r="H32" s="95"/>
      <c r="I32" s="92"/>
      <c r="J32" s="115"/>
      <c r="K32" s="126"/>
      <c r="M32" s="147"/>
      <c r="N32" s="147"/>
      <c r="O32" s="158" t="b">
        <v>0</v>
      </c>
    </row>
    <row r="33" spans="1:15">
      <c r="A33" s="57"/>
      <c r="B33" s="7"/>
      <c r="C33" s="7"/>
      <c r="D33" s="86"/>
      <c r="E33" s="138"/>
      <c r="F33" s="92"/>
      <c r="G33" s="8"/>
      <c r="H33" s="95"/>
      <c r="I33" s="92"/>
      <c r="J33" s="115"/>
      <c r="K33" s="126"/>
      <c r="M33" s="147"/>
      <c r="N33" s="147"/>
      <c r="O33" s="158" t="b">
        <v>0</v>
      </c>
    </row>
    <row r="34" spans="1:15">
      <c r="A34" s="57"/>
      <c r="B34" s="7"/>
      <c r="C34" s="7"/>
      <c r="D34" s="86"/>
      <c r="E34" s="138"/>
      <c r="F34" s="92"/>
      <c r="G34" s="8"/>
      <c r="H34" s="95"/>
      <c r="I34" s="92"/>
      <c r="J34" s="115"/>
      <c r="K34" s="126"/>
      <c r="M34" s="147"/>
      <c r="N34" s="147"/>
      <c r="O34" s="158" t="b">
        <v>0</v>
      </c>
    </row>
    <row r="35" spans="1:15">
      <c r="A35" s="57"/>
      <c r="B35" s="7"/>
      <c r="C35" s="7"/>
      <c r="D35" s="86"/>
      <c r="E35" s="138"/>
      <c r="F35" s="92"/>
      <c r="G35" s="8"/>
      <c r="H35" s="95"/>
      <c r="I35" s="92"/>
      <c r="J35" s="115"/>
      <c r="K35" s="126"/>
      <c r="M35" s="147"/>
      <c r="N35" s="147"/>
      <c r="O35" s="158" t="b">
        <v>0</v>
      </c>
    </row>
    <row r="36" spans="1:15">
      <c r="A36" s="57"/>
      <c r="B36" s="7"/>
      <c r="C36" s="7"/>
      <c r="D36" s="86"/>
      <c r="E36" s="138"/>
      <c r="F36" s="92"/>
      <c r="G36" s="8"/>
      <c r="H36" s="95"/>
      <c r="I36" s="92"/>
      <c r="J36" s="115"/>
      <c r="K36" s="126"/>
      <c r="M36" s="147"/>
      <c r="N36" s="147"/>
      <c r="O36" s="158" t="b">
        <v>0</v>
      </c>
    </row>
    <row r="37" spans="1:15">
      <c r="A37" s="57"/>
      <c r="B37" s="7"/>
      <c r="C37" s="7"/>
      <c r="D37" s="86"/>
      <c r="E37" s="138"/>
      <c r="F37" s="92"/>
      <c r="G37" s="8"/>
      <c r="H37" s="95"/>
      <c r="I37" s="92"/>
      <c r="J37" s="115"/>
      <c r="K37" s="126"/>
      <c r="M37" s="147"/>
      <c r="N37" s="147"/>
      <c r="O37" s="158" t="b">
        <v>0</v>
      </c>
    </row>
    <row r="38" spans="1:15">
      <c r="A38" s="57"/>
      <c r="B38" s="7"/>
      <c r="C38" s="7"/>
      <c r="D38" s="86"/>
      <c r="E38" s="138"/>
      <c r="F38" s="92"/>
      <c r="G38" s="8"/>
      <c r="H38" s="95"/>
      <c r="I38" s="92"/>
      <c r="J38" s="115"/>
      <c r="K38" s="126"/>
      <c r="M38" s="147"/>
      <c r="N38" s="147"/>
      <c r="O38" s="158" t="b">
        <v>0</v>
      </c>
    </row>
    <row r="39" spans="1:15">
      <c r="A39" s="57"/>
      <c r="B39" s="7"/>
      <c r="C39" s="7"/>
      <c r="D39" s="86"/>
      <c r="E39" s="138"/>
      <c r="F39" s="92"/>
      <c r="G39" s="8"/>
      <c r="H39" s="95"/>
      <c r="I39" s="92"/>
      <c r="J39" s="115"/>
      <c r="K39" s="126"/>
      <c r="M39" s="147"/>
      <c r="N39" s="147"/>
      <c r="O39" s="158" t="b">
        <v>0</v>
      </c>
    </row>
    <row r="40" spans="1:15">
      <c r="A40" s="57"/>
      <c r="B40" s="7"/>
      <c r="C40" s="7"/>
      <c r="D40" s="86"/>
      <c r="E40" s="138"/>
      <c r="F40" s="92"/>
      <c r="G40" s="8"/>
      <c r="H40" s="95"/>
      <c r="I40" s="92"/>
      <c r="J40" s="115"/>
      <c r="K40" s="126"/>
      <c r="M40" s="147"/>
      <c r="N40" s="147"/>
      <c r="O40" s="158" t="b">
        <v>0</v>
      </c>
    </row>
    <row r="41" spans="1:15">
      <c r="A41" s="57"/>
      <c r="B41" s="7"/>
      <c r="C41" s="7"/>
      <c r="D41" s="86"/>
      <c r="E41" s="138"/>
      <c r="F41" s="92"/>
      <c r="G41" s="8"/>
      <c r="H41" s="95"/>
      <c r="I41" s="92"/>
      <c r="J41" s="115"/>
      <c r="K41" s="126"/>
      <c r="M41" s="147"/>
      <c r="N41" s="147"/>
      <c r="O41" s="158" t="b">
        <v>0</v>
      </c>
    </row>
    <row r="42" spans="1:15">
      <c r="A42" s="57"/>
      <c r="B42" s="7"/>
      <c r="C42" s="7"/>
      <c r="D42" s="86"/>
      <c r="E42" s="138"/>
      <c r="F42" s="92"/>
      <c r="G42" s="8"/>
      <c r="H42" s="95"/>
      <c r="I42" s="92"/>
      <c r="J42" s="115"/>
      <c r="K42" s="126"/>
      <c r="M42" s="147"/>
      <c r="N42" s="147"/>
      <c r="O42" s="158" t="b">
        <v>0</v>
      </c>
    </row>
    <row r="43" spans="1:15">
      <c r="A43" s="57"/>
      <c r="B43" s="7"/>
      <c r="C43" s="7"/>
      <c r="D43" s="86"/>
      <c r="E43" s="138"/>
      <c r="F43" s="92"/>
      <c r="G43" s="8"/>
      <c r="H43" s="95"/>
      <c r="I43" s="92"/>
      <c r="J43" s="115"/>
      <c r="K43" s="126"/>
      <c r="M43" s="147"/>
      <c r="N43" s="147"/>
      <c r="O43" s="158" t="b">
        <v>0</v>
      </c>
    </row>
    <row r="44" spans="1:15">
      <c r="A44" s="57"/>
      <c r="B44" s="7"/>
      <c r="C44" s="7"/>
      <c r="D44" s="86"/>
      <c r="E44" s="138"/>
      <c r="F44" s="92"/>
      <c r="G44" s="8"/>
      <c r="H44" s="95"/>
      <c r="I44" s="92"/>
      <c r="J44" s="115"/>
      <c r="K44" s="126"/>
      <c r="M44" s="147"/>
      <c r="N44" s="147"/>
      <c r="O44" s="158" t="b">
        <v>0</v>
      </c>
    </row>
    <row r="45" spans="1:15">
      <c r="A45" s="57"/>
      <c r="B45" s="7"/>
      <c r="C45" s="7"/>
      <c r="D45" s="86"/>
      <c r="E45" s="138"/>
      <c r="F45" s="92"/>
      <c r="G45" s="8"/>
      <c r="H45" s="95"/>
      <c r="I45" s="92"/>
      <c r="J45" s="115"/>
      <c r="K45" s="126"/>
      <c r="M45" s="147"/>
      <c r="N45" s="147"/>
      <c r="O45" s="158" t="b">
        <v>0</v>
      </c>
    </row>
    <row r="46" spans="1:15">
      <c r="A46" s="57"/>
      <c r="B46" s="7"/>
      <c r="C46" s="7"/>
      <c r="D46" s="86"/>
      <c r="E46" s="138"/>
      <c r="F46" s="92"/>
      <c r="G46" s="8"/>
      <c r="H46" s="95"/>
      <c r="I46" s="92"/>
      <c r="J46" s="115"/>
      <c r="K46" s="126"/>
      <c r="M46" s="147"/>
      <c r="N46" s="147"/>
      <c r="O46" s="158" t="b">
        <v>0</v>
      </c>
    </row>
    <row r="47" spans="1:15">
      <c r="A47" s="57"/>
      <c r="B47" s="7"/>
      <c r="C47" s="7"/>
      <c r="D47" s="86"/>
      <c r="E47" s="138"/>
      <c r="F47" s="92"/>
      <c r="G47" s="8"/>
      <c r="H47" s="95"/>
      <c r="I47" s="92"/>
      <c r="J47" s="115"/>
      <c r="K47" s="126"/>
      <c r="M47" s="147"/>
      <c r="N47" s="147"/>
      <c r="O47" s="158" t="b">
        <v>0</v>
      </c>
    </row>
    <row r="48" spans="1:15">
      <c r="A48" s="57"/>
      <c r="B48" s="7"/>
      <c r="C48" s="7"/>
      <c r="D48" s="86"/>
      <c r="E48" s="138"/>
      <c r="F48" s="92"/>
      <c r="G48" s="8"/>
      <c r="H48" s="95"/>
      <c r="I48" s="92"/>
      <c r="J48" s="115"/>
      <c r="K48" s="126"/>
      <c r="M48" s="147"/>
      <c r="N48" s="147"/>
      <c r="O48" s="158" t="b">
        <v>0</v>
      </c>
    </row>
    <row r="49" spans="1:15">
      <c r="A49" s="57"/>
      <c r="B49" s="7"/>
      <c r="C49" s="7"/>
      <c r="D49" s="86"/>
      <c r="E49" s="138"/>
      <c r="F49" s="92"/>
      <c r="G49" s="8"/>
      <c r="H49" s="95"/>
      <c r="I49" s="92"/>
      <c r="J49" s="115"/>
      <c r="K49" s="126"/>
      <c r="M49" s="147"/>
      <c r="N49" s="147"/>
      <c r="O49" s="158" t="b">
        <v>0</v>
      </c>
    </row>
    <row r="50" spans="1:15">
      <c r="A50" s="57"/>
      <c r="B50" s="7"/>
      <c r="C50" s="7"/>
      <c r="D50" s="86"/>
      <c r="E50" s="138"/>
      <c r="F50" s="92"/>
      <c r="G50" s="8"/>
      <c r="H50" s="95"/>
      <c r="I50" s="92"/>
      <c r="J50" s="115"/>
      <c r="K50" s="126"/>
      <c r="M50" s="147"/>
      <c r="N50" s="147"/>
      <c r="O50" s="158" t="b">
        <v>0</v>
      </c>
    </row>
    <row r="51" spans="1:15">
      <c r="A51" s="57"/>
      <c r="B51" s="7"/>
      <c r="C51" s="7"/>
      <c r="D51" s="86"/>
      <c r="E51" s="138"/>
      <c r="F51" s="92"/>
      <c r="G51" s="8"/>
      <c r="H51" s="95"/>
      <c r="I51" s="92"/>
      <c r="J51" s="115"/>
      <c r="K51" s="126"/>
      <c r="M51" s="147"/>
      <c r="N51" s="147"/>
      <c r="O51" s="158" t="b">
        <v>0</v>
      </c>
    </row>
    <row r="52" spans="1:15">
      <c r="A52" s="57"/>
      <c r="B52" s="7"/>
      <c r="C52" s="7"/>
      <c r="D52" s="86"/>
      <c r="E52" s="138"/>
      <c r="F52" s="92"/>
      <c r="G52" s="8"/>
      <c r="H52" s="95"/>
      <c r="I52" s="92"/>
      <c r="J52" s="115"/>
      <c r="K52" s="126"/>
      <c r="M52" s="147"/>
      <c r="N52" s="147"/>
      <c r="O52" s="158" t="b">
        <v>0</v>
      </c>
    </row>
    <row r="53" spans="1:15">
      <c r="A53" s="57"/>
      <c r="B53" s="7"/>
      <c r="C53" s="7"/>
      <c r="D53" s="86"/>
      <c r="E53" s="138"/>
      <c r="F53" s="92"/>
      <c r="G53" s="8"/>
      <c r="H53" s="95"/>
      <c r="I53" s="92"/>
      <c r="J53" s="115"/>
      <c r="K53" s="126"/>
      <c r="M53" s="147"/>
      <c r="N53" s="147"/>
      <c r="O53" s="158" t="b">
        <v>0</v>
      </c>
    </row>
    <row r="54" spans="1:15">
      <c r="A54" s="57"/>
      <c r="B54" s="7"/>
      <c r="C54" s="7"/>
      <c r="D54" s="86"/>
      <c r="E54" s="138"/>
      <c r="F54" s="92"/>
      <c r="G54" s="8"/>
      <c r="H54" s="95"/>
      <c r="I54" s="92"/>
      <c r="J54" s="115"/>
      <c r="K54" s="126"/>
      <c r="M54" s="147"/>
      <c r="N54" s="147"/>
      <c r="O54" s="158" t="b">
        <v>0</v>
      </c>
    </row>
    <row r="55" spans="1:15">
      <c r="A55" s="57"/>
      <c r="B55" s="7"/>
      <c r="C55" s="7"/>
      <c r="D55" s="86"/>
      <c r="E55" s="138"/>
      <c r="F55" s="92"/>
      <c r="G55" s="8"/>
      <c r="H55" s="95"/>
      <c r="I55" s="92"/>
      <c r="J55" s="115"/>
      <c r="K55" s="126"/>
      <c r="M55" s="147"/>
      <c r="N55" s="147"/>
      <c r="O55" s="158" t="b">
        <v>0</v>
      </c>
    </row>
    <row r="56" spans="1:15">
      <c r="A56" s="57"/>
      <c r="B56" s="7"/>
      <c r="C56" s="7"/>
      <c r="D56" s="86"/>
      <c r="E56" s="138"/>
      <c r="F56" s="92"/>
      <c r="G56" s="8"/>
      <c r="H56" s="95"/>
      <c r="I56" s="92"/>
      <c r="J56" s="115"/>
      <c r="K56" s="126"/>
      <c r="M56" s="147"/>
      <c r="N56" s="147"/>
      <c r="O56" s="158" t="b">
        <v>0</v>
      </c>
    </row>
    <row r="57" spans="1:15">
      <c r="A57" s="57"/>
      <c r="B57" s="7"/>
      <c r="C57" s="7"/>
      <c r="D57" s="86"/>
      <c r="E57" s="138"/>
      <c r="F57" s="92"/>
      <c r="G57" s="8"/>
      <c r="H57" s="95"/>
      <c r="I57" s="92"/>
      <c r="J57" s="115"/>
      <c r="K57" s="126"/>
      <c r="M57" s="147"/>
      <c r="N57" s="147"/>
      <c r="O57" s="158" t="b">
        <v>0</v>
      </c>
    </row>
    <row r="58" spans="1:15">
      <c r="A58" s="57"/>
      <c r="B58" s="7"/>
      <c r="C58" s="7"/>
      <c r="D58" s="86"/>
      <c r="E58" s="138"/>
      <c r="F58" s="92"/>
      <c r="G58" s="8"/>
      <c r="H58" s="95"/>
      <c r="I58" s="92"/>
      <c r="J58" s="115"/>
      <c r="K58" s="126"/>
      <c r="M58" s="147"/>
      <c r="N58" s="147"/>
      <c r="O58" s="158" t="b">
        <v>0</v>
      </c>
    </row>
    <row r="59" spans="1:15">
      <c r="A59" s="57"/>
      <c r="B59" s="7"/>
      <c r="C59" s="7"/>
      <c r="D59" s="86"/>
      <c r="E59" s="138"/>
      <c r="F59" s="92"/>
      <c r="G59" s="8"/>
      <c r="H59" s="95"/>
      <c r="I59" s="92"/>
      <c r="J59" s="115"/>
      <c r="K59" s="126"/>
      <c r="M59" s="147"/>
      <c r="N59" s="147"/>
      <c r="O59" s="158" t="b">
        <v>0</v>
      </c>
    </row>
    <row r="60" spans="1:15">
      <c r="A60" s="57"/>
      <c r="B60" s="7"/>
      <c r="C60" s="7"/>
      <c r="D60" s="86"/>
      <c r="E60" s="138"/>
      <c r="F60" s="92"/>
      <c r="G60" s="8"/>
      <c r="H60" s="95"/>
      <c r="I60" s="92"/>
      <c r="J60" s="115"/>
      <c r="K60" s="126"/>
      <c r="M60" s="147"/>
      <c r="N60" s="147"/>
      <c r="O60" s="158" t="b">
        <v>0</v>
      </c>
    </row>
    <row r="61" spans="1:15">
      <c r="A61" s="57"/>
      <c r="B61" s="7"/>
      <c r="C61" s="7"/>
      <c r="D61" s="86"/>
      <c r="E61" s="138"/>
      <c r="F61" s="92"/>
      <c r="G61" s="8"/>
      <c r="H61" s="95"/>
      <c r="I61" s="92"/>
      <c r="J61" s="115"/>
      <c r="K61" s="126"/>
      <c r="M61" s="147"/>
      <c r="N61" s="147"/>
      <c r="O61" s="158" t="b">
        <v>0</v>
      </c>
    </row>
    <row r="62" spans="1:15">
      <c r="A62" s="57"/>
      <c r="B62" s="7"/>
      <c r="C62" s="7"/>
      <c r="D62" s="86"/>
      <c r="E62" s="138"/>
      <c r="F62" s="92"/>
      <c r="G62" s="8"/>
      <c r="H62" s="95"/>
      <c r="I62" s="92"/>
      <c r="J62" s="115"/>
      <c r="K62" s="126"/>
      <c r="M62" s="147"/>
      <c r="N62" s="147"/>
      <c r="O62" s="158" t="b">
        <v>0</v>
      </c>
    </row>
    <row r="63" spans="1:15">
      <c r="A63" s="57"/>
      <c r="B63" s="7"/>
      <c r="C63" s="7"/>
      <c r="D63" s="86"/>
      <c r="E63" s="138"/>
      <c r="F63" s="92"/>
      <c r="G63" s="8"/>
      <c r="H63" s="95"/>
      <c r="I63" s="92"/>
      <c r="J63" s="115"/>
      <c r="K63" s="126"/>
      <c r="M63" s="147"/>
      <c r="N63" s="147"/>
      <c r="O63" s="158" t="b">
        <v>0</v>
      </c>
    </row>
    <row r="64" spans="1:15">
      <c r="A64" s="57"/>
      <c r="B64" s="7"/>
      <c r="C64" s="7"/>
      <c r="D64" s="86"/>
      <c r="E64" s="138"/>
      <c r="F64" s="92"/>
      <c r="G64" s="8"/>
      <c r="H64" s="95"/>
      <c r="I64" s="92"/>
      <c r="J64" s="115"/>
      <c r="K64" s="126"/>
      <c r="M64" s="147"/>
      <c r="N64" s="147"/>
      <c r="O64" s="158" t="b">
        <v>0</v>
      </c>
    </row>
    <row r="65" spans="1:15">
      <c r="A65" s="57"/>
      <c r="B65" s="7"/>
      <c r="C65" s="7"/>
      <c r="D65" s="86"/>
      <c r="E65" s="138"/>
      <c r="F65" s="92"/>
      <c r="G65" s="8"/>
      <c r="H65" s="95"/>
      <c r="I65" s="92"/>
      <c r="J65" s="115"/>
      <c r="K65" s="126"/>
      <c r="M65" s="147"/>
      <c r="N65" s="147"/>
      <c r="O65" s="158" t="b">
        <v>0</v>
      </c>
    </row>
    <row r="66" spans="1:15">
      <c r="A66" s="57"/>
      <c r="B66" s="7"/>
      <c r="C66" s="7"/>
      <c r="D66" s="86"/>
      <c r="E66" s="138"/>
      <c r="F66" s="92"/>
      <c r="G66" s="8"/>
      <c r="H66" s="95"/>
      <c r="I66" s="92"/>
      <c r="J66" s="115"/>
      <c r="K66" s="126"/>
      <c r="M66" s="147"/>
      <c r="N66" s="147"/>
      <c r="O66" s="158" t="b">
        <v>0</v>
      </c>
    </row>
    <row r="67" spans="1:15">
      <c r="A67" s="57"/>
      <c r="B67" s="7"/>
      <c r="C67" s="7"/>
      <c r="D67" s="86"/>
      <c r="E67" s="138"/>
      <c r="F67" s="92"/>
      <c r="G67" s="8"/>
      <c r="H67" s="95"/>
      <c r="I67" s="92"/>
      <c r="J67" s="115"/>
      <c r="K67" s="126"/>
      <c r="M67" s="147"/>
      <c r="N67" s="147"/>
      <c r="O67" s="158" t="b">
        <v>0</v>
      </c>
    </row>
    <row r="68" spans="1:15">
      <c r="A68" s="57"/>
      <c r="B68" s="7"/>
      <c r="C68" s="7"/>
      <c r="D68" s="86"/>
      <c r="E68" s="138"/>
      <c r="F68" s="92"/>
      <c r="G68" s="8"/>
      <c r="H68" s="95"/>
      <c r="I68" s="92"/>
      <c r="J68" s="115"/>
      <c r="K68" s="126"/>
      <c r="M68" s="147"/>
      <c r="N68" s="147"/>
      <c r="O68" s="158" t="b">
        <v>0</v>
      </c>
    </row>
    <row r="69" spans="1:15">
      <c r="A69" s="57"/>
      <c r="B69" s="7"/>
      <c r="C69" s="7"/>
      <c r="D69" s="86"/>
      <c r="E69" s="138"/>
      <c r="F69" s="92"/>
      <c r="G69" s="8"/>
      <c r="H69" s="95"/>
      <c r="I69" s="92"/>
      <c r="J69" s="115"/>
      <c r="K69" s="126"/>
      <c r="M69" s="147"/>
      <c r="N69" s="147"/>
      <c r="O69" s="158" t="b">
        <v>0</v>
      </c>
    </row>
    <row r="70" spans="1:15">
      <c r="A70" s="57"/>
      <c r="B70" s="7"/>
      <c r="C70" s="7"/>
      <c r="D70" s="86"/>
      <c r="E70" s="138"/>
      <c r="F70" s="92"/>
      <c r="G70" s="8"/>
      <c r="H70" s="95"/>
      <c r="I70" s="92"/>
      <c r="J70" s="115"/>
      <c r="K70" s="126"/>
      <c r="M70" s="147"/>
      <c r="N70" s="147"/>
      <c r="O70" s="158" t="b">
        <v>0</v>
      </c>
    </row>
    <row r="71" spans="1:15">
      <c r="A71" s="57"/>
      <c r="B71" s="7"/>
      <c r="C71" s="7"/>
      <c r="D71" s="86"/>
      <c r="E71" s="138"/>
      <c r="F71" s="92"/>
      <c r="G71" s="8"/>
      <c r="H71" s="95"/>
      <c r="I71" s="92"/>
      <c r="J71" s="115"/>
      <c r="K71" s="126"/>
      <c r="M71" s="147"/>
      <c r="N71" s="147"/>
      <c r="O71" s="158" t="b">
        <v>0</v>
      </c>
    </row>
    <row r="72" spans="1:15">
      <c r="A72" s="57"/>
      <c r="B72" s="7"/>
      <c r="C72" s="7"/>
      <c r="D72" s="86"/>
      <c r="E72" s="138"/>
      <c r="F72" s="92"/>
      <c r="G72" s="8"/>
      <c r="H72" s="95"/>
      <c r="I72" s="92"/>
      <c r="J72" s="115"/>
      <c r="K72" s="126"/>
      <c r="M72" s="147"/>
      <c r="N72" s="147"/>
      <c r="O72" s="158" t="b">
        <v>0</v>
      </c>
    </row>
    <row r="73" spans="1:15">
      <c r="A73" s="57"/>
      <c r="B73" s="7"/>
      <c r="C73" s="7"/>
      <c r="D73" s="86"/>
      <c r="E73" s="138"/>
      <c r="F73" s="92"/>
      <c r="G73" s="8"/>
      <c r="H73" s="95"/>
      <c r="I73" s="92"/>
      <c r="J73" s="115"/>
      <c r="K73" s="126"/>
      <c r="M73" s="147"/>
      <c r="N73" s="147"/>
      <c r="O73" s="158" t="b">
        <v>0</v>
      </c>
    </row>
    <row r="74" spans="1:15">
      <c r="A74" s="57"/>
      <c r="B74" s="7"/>
      <c r="C74" s="7"/>
      <c r="D74" s="86"/>
      <c r="E74" s="138"/>
      <c r="F74" s="92"/>
      <c r="G74" s="8"/>
      <c r="H74" s="95"/>
      <c r="I74" s="92"/>
      <c r="J74" s="115"/>
      <c r="K74" s="126"/>
      <c r="M74" s="147"/>
      <c r="N74" s="147"/>
      <c r="O74" s="158" t="b">
        <v>0</v>
      </c>
    </row>
    <row r="75" spans="1:15">
      <c r="A75" s="57"/>
      <c r="B75" s="7"/>
      <c r="C75" s="7"/>
      <c r="D75" s="86"/>
      <c r="E75" s="138"/>
      <c r="F75" s="92"/>
      <c r="G75" s="8"/>
      <c r="H75" s="95"/>
      <c r="I75" s="92"/>
      <c r="J75" s="115"/>
      <c r="K75" s="126"/>
      <c r="M75" s="147"/>
      <c r="N75" s="147"/>
      <c r="O75" s="158" t="b">
        <v>0</v>
      </c>
    </row>
    <row r="76" spans="1:15">
      <c r="A76" s="57"/>
      <c r="B76" s="7"/>
      <c r="C76" s="7"/>
      <c r="D76" s="86"/>
      <c r="E76" s="138"/>
      <c r="F76" s="92"/>
      <c r="G76" s="8"/>
      <c r="H76" s="95"/>
      <c r="I76" s="92"/>
      <c r="J76" s="115"/>
      <c r="K76" s="126"/>
      <c r="M76" s="147"/>
      <c r="N76" s="147"/>
      <c r="O76" s="158" t="b">
        <v>0</v>
      </c>
    </row>
    <row r="77" spans="1:15">
      <c r="A77" s="57"/>
      <c r="B77" s="7"/>
      <c r="C77" s="7"/>
      <c r="D77" s="86"/>
      <c r="E77" s="138"/>
      <c r="F77" s="92"/>
      <c r="G77" s="8"/>
      <c r="H77" s="95"/>
      <c r="I77" s="92"/>
      <c r="J77" s="115"/>
      <c r="K77" s="126"/>
      <c r="M77" s="147"/>
      <c r="N77" s="147"/>
      <c r="O77" s="158" t="b">
        <v>0</v>
      </c>
    </row>
    <row r="78" spans="1:15">
      <c r="A78" s="57"/>
      <c r="B78" s="7"/>
      <c r="C78" s="7"/>
      <c r="D78" s="86"/>
      <c r="E78" s="138"/>
      <c r="F78" s="92"/>
      <c r="G78" s="8"/>
      <c r="H78" s="95"/>
      <c r="I78" s="92"/>
      <c r="J78" s="115"/>
      <c r="K78" s="126"/>
      <c r="M78" s="147"/>
      <c r="N78" s="147"/>
      <c r="O78" s="158" t="b">
        <v>0</v>
      </c>
    </row>
    <row r="79" spans="1:15">
      <c r="A79" s="57"/>
      <c r="B79" s="7"/>
      <c r="C79" s="7"/>
      <c r="D79" s="86"/>
      <c r="E79" s="138"/>
      <c r="F79" s="92"/>
      <c r="G79" s="8"/>
      <c r="H79" s="95"/>
      <c r="I79" s="92"/>
      <c r="J79" s="115"/>
      <c r="K79" s="126"/>
      <c r="M79" s="147"/>
      <c r="N79" s="147"/>
      <c r="O79" s="158" t="b">
        <v>0</v>
      </c>
    </row>
    <row r="80" spans="1:15">
      <c r="A80" s="57"/>
      <c r="B80" s="7"/>
      <c r="C80" s="7"/>
      <c r="D80" s="86"/>
      <c r="E80" s="138"/>
      <c r="F80" s="92"/>
      <c r="G80" s="8"/>
      <c r="H80" s="95"/>
      <c r="I80" s="92"/>
      <c r="J80" s="115"/>
      <c r="K80" s="126"/>
      <c r="M80" s="147"/>
      <c r="N80" s="147"/>
      <c r="O80" s="158" t="b">
        <v>0</v>
      </c>
    </row>
    <row r="81" spans="1:15">
      <c r="A81" s="57"/>
      <c r="B81" s="7"/>
      <c r="C81" s="7"/>
      <c r="D81" s="86"/>
      <c r="E81" s="138"/>
      <c r="F81" s="92"/>
      <c r="G81" s="8"/>
      <c r="H81" s="95"/>
      <c r="I81" s="92"/>
      <c r="J81" s="115"/>
      <c r="K81" s="126"/>
      <c r="M81" s="147"/>
      <c r="N81" s="147"/>
      <c r="O81" s="158" t="b">
        <v>0</v>
      </c>
    </row>
    <row r="82" spans="1:15">
      <c r="A82" s="57"/>
      <c r="B82" s="7"/>
      <c r="C82" s="7"/>
      <c r="D82" s="86"/>
      <c r="E82" s="138"/>
      <c r="F82" s="92"/>
      <c r="G82" s="8"/>
      <c r="H82" s="95"/>
      <c r="I82" s="92"/>
      <c r="J82" s="115"/>
      <c r="K82" s="126"/>
      <c r="M82" s="147"/>
      <c r="N82" s="147"/>
      <c r="O82" s="158" t="b">
        <v>0</v>
      </c>
    </row>
    <row r="83" spans="1:15">
      <c r="A83" s="57"/>
      <c r="B83" s="7"/>
      <c r="C83" s="7"/>
      <c r="D83" s="86"/>
      <c r="E83" s="138"/>
      <c r="F83" s="92"/>
      <c r="G83" s="8"/>
      <c r="H83" s="95"/>
      <c r="I83" s="92"/>
      <c r="J83" s="115"/>
      <c r="K83" s="126"/>
      <c r="M83" s="147"/>
      <c r="N83" s="147"/>
      <c r="O83" s="158" t="b">
        <v>0</v>
      </c>
    </row>
    <row r="84" spans="1:15">
      <c r="A84" s="57"/>
      <c r="B84" s="7"/>
      <c r="C84" s="7"/>
      <c r="D84" s="86"/>
      <c r="E84" s="138"/>
      <c r="F84" s="92"/>
      <c r="G84" s="8"/>
      <c r="H84" s="95"/>
      <c r="I84" s="92"/>
      <c r="J84" s="115"/>
      <c r="K84" s="126"/>
      <c r="M84" s="147"/>
      <c r="N84" s="147"/>
      <c r="O84" s="158" t="b">
        <v>0</v>
      </c>
    </row>
    <row r="85" spans="1:15">
      <c r="A85" s="57"/>
      <c r="B85" s="7"/>
      <c r="C85" s="7"/>
      <c r="D85" s="86"/>
      <c r="E85" s="138"/>
      <c r="F85" s="92"/>
      <c r="G85" s="8"/>
      <c r="H85" s="95"/>
      <c r="I85" s="92"/>
      <c r="J85" s="115"/>
      <c r="K85" s="126"/>
      <c r="M85" s="147"/>
      <c r="N85" s="147"/>
      <c r="O85" s="158" t="b">
        <v>0</v>
      </c>
    </row>
    <row r="86" spans="1:15">
      <c r="A86" s="57"/>
      <c r="B86" s="7"/>
      <c r="C86" s="7"/>
      <c r="D86" s="86"/>
      <c r="E86" s="138"/>
      <c r="F86" s="92"/>
      <c r="G86" s="8"/>
      <c r="H86" s="95"/>
      <c r="I86" s="92"/>
      <c r="J86" s="115"/>
      <c r="K86" s="126"/>
      <c r="M86" s="147"/>
      <c r="N86" s="147"/>
      <c r="O86" s="158" t="b">
        <v>0</v>
      </c>
    </row>
    <row r="87" spans="1:15">
      <c r="A87" s="57"/>
      <c r="B87" s="7"/>
      <c r="C87" s="7"/>
      <c r="D87" s="86"/>
      <c r="E87" s="138"/>
      <c r="F87" s="92"/>
      <c r="G87" s="8"/>
      <c r="H87" s="95"/>
      <c r="I87" s="92"/>
      <c r="J87" s="115"/>
      <c r="K87" s="126"/>
      <c r="M87" s="147"/>
      <c r="N87" s="147"/>
      <c r="O87" s="158" t="b">
        <v>0</v>
      </c>
    </row>
    <row r="88" spans="1:15">
      <c r="A88" s="57"/>
      <c r="B88" s="7"/>
      <c r="C88" s="7"/>
      <c r="D88" s="86"/>
      <c r="E88" s="138"/>
      <c r="F88" s="92"/>
      <c r="G88" s="8"/>
      <c r="H88" s="95"/>
      <c r="I88" s="92"/>
      <c r="J88" s="115"/>
      <c r="K88" s="126"/>
      <c r="M88" s="147"/>
      <c r="N88" s="147"/>
      <c r="O88" s="158" t="b">
        <v>0</v>
      </c>
    </row>
    <row r="89" spans="1:15">
      <c r="A89" s="57"/>
      <c r="B89" s="7"/>
      <c r="C89" s="7"/>
      <c r="D89" s="86"/>
      <c r="E89" s="138"/>
      <c r="F89" s="92"/>
      <c r="G89" s="8"/>
      <c r="H89" s="95"/>
      <c r="I89" s="92"/>
      <c r="J89" s="115"/>
      <c r="K89" s="126"/>
      <c r="M89" s="147"/>
      <c r="N89" s="147"/>
      <c r="O89" s="158" t="b">
        <v>0</v>
      </c>
    </row>
    <row r="90" spans="1:15">
      <c r="A90" s="57"/>
      <c r="B90" s="7"/>
      <c r="C90" s="7"/>
      <c r="D90" s="86"/>
      <c r="E90" s="138"/>
      <c r="F90" s="92"/>
      <c r="G90" s="8"/>
      <c r="H90" s="95"/>
      <c r="I90" s="92"/>
      <c r="J90" s="115"/>
      <c r="K90" s="126"/>
      <c r="M90" s="147"/>
      <c r="N90" s="147"/>
      <c r="O90" s="158" t="b">
        <v>0</v>
      </c>
    </row>
    <row r="91" spans="1:15">
      <c r="A91" s="57"/>
      <c r="B91" s="7"/>
      <c r="C91" s="7"/>
      <c r="D91" s="86"/>
      <c r="E91" s="138"/>
      <c r="F91" s="92"/>
      <c r="G91" s="8"/>
      <c r="H91" s="95"/>
      <c r="I91" s="92"/>
      <c r="J91" s="115"/>
      <c r="K91" s="126"/>
      <c r="M91" s="147"/>
      <c r="N91" s="147"/>
      <c r="O91" s="158" t="b">
        <v>0</v>
      </c>
    </row>
    <row r="92" spans="1:15">
      <c r="A92" s="57"/>
      <c r="B92" s="7"/>
      <c r="C92" s="7"/>
      <c r="D92" s="86"/>
      <c r="E92" s="138"/>
      <c r="F92" s="92"/>
      <c r="G92" s="8"/>
      <c r="H92" s="95"/>
      <c r="I92" s="92"/>
      <c r="J92" s="115"/>
      <c r="K92" s="126"/>
      <c r="M92" s="147"/>
      <c r="N92" s="147"/>
      <c r="O92" s="158" t="b">
        <v>0</v>
      </c>
    </row>
    <row r="93" spans="1:15">
      <c r="A93" s="57"/>
      <c r="B93" s="7"/>
      <c r="C93" s="7"/>
      <c r="D93" s="86"/>
      <c r="E93" s="138"/>
      <c r="F93" s="92"/>
      <c r="G93" s="8"/>
      <c r="H93" s="95"/>
      <c r="I93" s="92"/>
      <c r="J93" s="115"/>
      <c r="K93" s="126"/>
      <c r="M93" s="147"/>
      <c r="N93" s="147"/>
      <c r="O93" s="158" t="b">
        <v>0</v>
      </c>
    </row>
    <row r="94" spans="1:15">
      <c r="A94" s="57"/>
      <c r="B94" s="7"/>
      <c r="C94" s="7"/>
      <c r="D94" s="86"/>
      <c r="E94" s="138"/>
      <c r="F94" s="92"/>
      <c r="G94" s="8"/>
      <c r="H94" s="95"/>
      <c r="I94" s="92"/>
      <c r="J94" s="115"/>
      <c r="K94" s="126"/>
      <c r="M94" s="147"/>
      <c r="N94" s="147"/>
      <c r="O94" s="158" t="b">
        <v>0</v>
      </c>
    </row>
    <row r="95" spans="1:15">
      <c r="A95" s="57"/>
      <c r="B95" s="7"/>
      <c r="C95" s="7"/>
      <c r="D95" s="86"/>
      <c r="E95" s="138"/>
      <c r="F95" s="92"/>
      <c r="G95" s="8"/>
      <c r="H95" s="95"/>
      <c r="I95" s="92"/>
      <c r="J95" s="115"/>
      <c r="K95" s="126"/>
      <c r="M95" s="147"/>
      <c r="N95" s="147"/>
      <c r="O95" s="158" t="b">
        <v>0</v>
      </c>
    </row>
    <row r="96" spans="1:15">
      <c r="A96" s="57"/>
      <c r="B96" s="7"/>
      <c r="C96" s="7"/>
      <c r="D96" s="86"/>
      <c r="E96" s="138"/>
      <c r="F96" s="92"/>
      <c r="G96" s="8"/>
      <c r="H96" s="95"/>
      <c r="I96" s="92"/>
      <c r="J96" s="115"/>
      <c r="K96" s="126"/>
      <c r="M96" s="147"/>
      <c r="N96" s="147"/>
      <c r="O96" s="158" t="b">
        <v>0</v>
      </c>
    </row>
    <row r="97" spans="1:15">
      <c r="A97" s="57"/>
      <c r="B97" s="7"/>
      <c r="C97" s="7"/>
      <c r="D97" s="86"/>
      <c r="E97" s="138"/>
      <c r="F97" s="92"/>
      <c r="G97" s="8"/>
      <c r="H97" s="95"/>
      <c r="I97" s="92"/>
      <c r="J97" s="115"/>
      <c r="K97" s="126"/>
      <c r="M97" s="147"/>
      <c r="N97" s="147"/>
      <c r="O97" s="158" t="b">
        <v>0</v>
      </c>
    </row>
    <row r="98" spans="1:15">
      <c r="A98" s="57"/>
      <c r="B98" s="7"/>
      <c r="C98" s="7"/>
      <c r="D98" s="86"/>
      <c r="E98" s="138"/>
      <c r="F98" s="92"/>
      <c r="G98" s="8"/>
      <c r="H98" s="95"/>
      <c r="I98" s="92"/>
      <c r="J98" s="115"/>
      <c r="K98" s="126"/>
      <c r="M98" s="147"/>
      <c r="N98" s="147"/>
      <c r="O98" s="158" t="b">
        <v>0</v>
      </c>
    </row>
    <row r="99" spans="1:15" ht="13.5" thickBot="1">
      <c r="A99" s="58"/>
      <c r="B99" s="65"/>
      <c r="C99" s="106"/>
      <c r="D99" s="87"/>
      <c r="E99" s="139"/>
      <c r="F99" s="93"/>
      <c r="G99" s="134"/>
      <c r="H99" s="96"/>
      <c r="I99" s="93"/>
      <c r="J99" s="116"/>
      <c r="K99" s="127"/>
      <c r="M99" s="147"/>
      <c r="N99" s="147"/>
      <c r="O99" s="158" t="b">
        <v>0</v>
      </c>
    </row>
    <row r="100" spans="1:15">
      <c r="J100" s="79">
        <v>1111.52</v>
      </c>
    </row>
  </sheetData>
  <mergeCells count="3">
    <mergeCell ref="A1:A2"/>
    <mergeCell ref="B1:F2"/>
    <mergeCell ref="A3:C3"/>
  </mergeCells>
  <conditionalFormatting sqref="A10:C99">
    <cfRule type="expression" dxfId="71" priority="3">
      <formula>AND(NOT($R$3),NOT($O10))</formula>
    </cfRule>
  </conditionalFormatting>
  <conditionalFormatting sqref="D4">
    <cfRule type="expression" dxfId="70" priority="2">
      <formula>$R$4=0</formula>
    </cfRule>
  </conditionalFormatting>
  <conditionalFormatting sqref="G10:G99">
    <cfRule type="cellIs" dxfId="69" priority="1" operator="lessThanOrEqual">
      <formula>$Z$7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A10" sqref="A10:A36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5" max="15" width="0" style="159" hidden="1" customWidth="1"/>
    <col min="16" max="18" width="0" hidden="1" customWidth="1"/>
  </cols>
  <sheetData>
    <row r="1" spans="1:26">
      <c r="A1" s="251">
        <v>41399</v>
      </c>
      <c r="B1" s="255" t="s">
        <v>305</v>
      </c>
      <c r="C1" s="255"/>
      <c r="D1" s="255"/>
      <c r="E1" s="255"/>
      <c r="F1" s="256"/>
    </row>
    <row r="2" spans="1:26">
      <c r="A2" s="252"/>
      <c r="B2" s="257"/>
      <c r="C2" s="257"/>
      <c r="D2" s="257"/>
      <c r="E2" s="257"/>
      <c r="F2" s="258"/>
    </row>
    <row r="3" spans="1:26" ht="13.5" thickBot="1">
      <c r="A3" s="253" t="s">
        <v>304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</row>
    <row r="4" spans="1:26">
      <c r="A4" s="64" t="s">
        <v>32</v>
      </c>
      <c r="B4" s="51"/>
      <c r="C4" s="82"/>
      <c r="D4" s="90" t="s">
        <v>258</v>
      </c>
      <c r="E4" s="118">
        <v>100</v>
      </c>
      <c r="F4" s="120"/>
      <c r="G4" s="52"/>
      <c r="J4" s="11"/>
      <c r="K4" s="11"/>
      <c r="R4">
        <v>1</v>
      </c>
    </row>
    <row r="5" spans="1:26">
      <c r="A5" s="64" t="s">
        <v>270</v>
      </c>
      <c r="B5" s="51"/>
      <c r="C5" s="82"/>
      <c r="D5" s="144">
        <v>0</v>
      </c>
      <c r="E5" s="145">
        <v>0.95831679035250472</v>
      </c>
      <c r="F5" s="146">
        <v>1.9583167903525047</v>
      </c>
      <c r="G5" s="52"/>
      <c r="K5" s="11"/>
    </row>
    <row r="6" spans="1:26">
      <c r="A6" s="104" t="s">
        <v>255</v>
      </c>
      <c r="B6" s="105"/>
      <c r="C6" s="107"/>
      <c r="D6" s="108">
        <v>27</v>
      </c>
      <c r="E6" s="119">
        <v>27</v>
      </c>
      <c r="F6" s="121">
        <v>1</v>
      </c>
      <c r="G6" s="52"/>
      <c r="J6" s="54"/>
      <c r="K6" s="124"/>
    </row>
    <row r="7" spans="1:26" ht="13.5" thickBot="1">
      <c r="A7" s="111" t="s">
        <v>33</v>
      </c>
      <c r="B7" s="112"/>
      <c r="C7" s="112"/>
      <c r="D7" s="113"/>
      <c r="E7" s="113"/>
      <c r="F7" s="117">
        <v>1.9583167903525047</v>
      </c>
      <c r="J7" s="68"/>
      <c r="K7" s="53"/>
      <c r="Z7">
        <v>1.2498800000000001</v>
      </c>
    </row>
    <row r="8" spans="1:26" ht="13.5" thickBot="1"/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O9" s="159" t="s">
        <v>200</v>
      </c>
    </row>
    <row r="10" spans="1:26">
      <c r="A10" s="57">
        <v>11511102195</v>
      </c>
      <c r="B10" s="7" t="s">
        <v>134</v>
      </c>
      <c r="C10" s="7" t="s">
        <v>8</v>
      </c>
      <c r="D10" s="85"/>
      <c r="E10" s="137"/>
      <c r="F10" s="91">
        <v>2</v>
      </c>
      <c r="G10" s="133">
        <v>2.7272599999999998</v>
      </c>
      <c r="H10" s="94">
        <v>1</v>
      </c>
      <c r="I10" s="91">
        <v>100</v>
      </c>
      <c r="J10" s="114">
        <v>196.1328849721707</v>
      </c>
      <c r="K10" s="125">
        <v>100</v>
      </c>
      <c r="O10" s="159" t="b">
        <v>1</v>
      </c>
    </row>
    <row r="11" spans="1:26">
      <c r="A11" s="57">
        <v>11511000652</v>
      </c>
      <c r="B11" s="7" t="s">
        <v>133</v>
      </c>
      <c r="C11" s="7" t="s">
        <v>8</v>
      </c>
      <c r="D11" s="86"/>
      <c r="E11" s="138"/>
      <c r="F11" s="92">
        <v>5</v>
      </c>
      <c r="G11" s="8">
        <v>2.14283</v>
      </c>
      <c r="H11" s="95">
        <v>2</v>
      </c>
      <c r="I11" s="92">
        <v>83</v>
      </c>
      <c r="J11" s="115">
        <v>162.79029452690168</v>
      </c>
      <c r="K11" s="126">
        <v>86</v>
      </c>
      <c r="O11" s="159" t="b">
        <v>1</v>
      </c>
    </row>
    <row r="12" spans="1:26">
      <c r="A12" s="57">
        <v>11511000478</v>
      </c>
      <c r="B12" s="7" t="s">
        <v>129</v>
      </c>
      <c r="C12" s="7" t="s">
        <v>12</v>
      </c>
      <c r="D12" s="86"/>
      <c r="E12" s="138"/>
      <c r="F12" s="92">
        <v>1</v>
      </c>
      <c r="G12" s="8">
        <v>2.9999699999999998</v>
      </c>
      <c r="H12" s="95">
        <v>3</v>
      </c>
      <c r="I12" s="92">
        <v>69</v>
      </c>
      <c r="J12" s="115">
        <v>135.33169063079777</v>
      </c>
      <c r="K12" s="126">
        <v>78</v>
      </c>
      <c r="O12" s="159" t="b">
        <v>1</v>
      </c>
    </row>
    <row r="13" spans="1:26">
      <c r="A13" s="57">
        <v>11511102194</v>
      </c>
      <c r="B13" s="7" t="s">
        <v>135</v>
      </c>
      <c r="C13" s="7" t="s">
        <v>8</v>
      </c>
      <c r="D13" s="86"/>
      <c r="E13" s="138"/>
      <c r="F13" s="92">
        <v>3</v>
      </c>
      <c r="G13" s="8">
        <v>2.4999600000000002</v>
      </c>
      <c r="H13" s="95">
        <v>4</v>
      </c>
      <c r="I13" s="92">
        <v>58</v>
      </c>
      <c r="J13" s="115">
        <v>113.757073283859</v>
      </c>
      <c r="K13" s="126">
        <v>72</v>
      </c>
      <c r="O13" s="159" t="b">
        <v>1</v>
      </c>
    </row>
    <row r="14" spans="1:26">
      <c r="A14" s="57">
        <v>11511000725</v>
      </c>
      <c r="B14" s="7" t="s">
        <v>161</v>
      </c>
      <c r="C14" s="7" t="s">
        <v>8</v>
      </c>
      <c r="D14" s="86"/>
      <c r="E14" s="138"/>
      <c r="F14" s="92">
        <v>18</v>
      </c>
      <c r="G14" s="8">
        <v>1.1110599999999999</v>
      </c>
      <c r="H14" s="95">
        <v>5</v>
      </c>
      <c r="I14" s="92">
        <v>49</v>
      </c>
      <c r="J14" s="115">
        <v>96.10511363636364</v>
      </c>
      <c r="K14" s="126">
        <v>66</v>
      </c>
      <c r="O14" s="159" t="b">
        <v>1</v>
      </c>
    </row>
    <row r="15" spans="1:26">
      <c r="A15" s="57">
        <v>11511000645</v>
      </c>
      <c r="B15" s="7" t="s">
        <v>126</v>
      </c>
      <c r="C15" s="7" t="s">
        <v>8</v>
      </c>
      <c r="D15" s="86"/>
      <c r="E15" s="138"/>
      <c r="F15" s="92">
        <v>10</v>
      </c>
      <c r="G15" s="8">
        <v>1.5788800000000001</v>
      </c>
      <c r="H15" s="95">
        <v>6</v>
      </c>
      <c r="I15" s="92">
        <v>42</v>
      </c>
      <c r="J15" s="115">
        <v>82.375811688311686</v>
      </c>
      <c r="K15" s="126">
        <v>62</v>
      </c>
      <c r="O15" s="159" t="b">
        <v>1</v>
      </c>
    </row>
    <row r="16" spans="1:26">
      <c r="A16" s="57">
        <v>11511000488</v>
      </c>
      <c r="B16" s="7" t="s">
        <v>130</v>
      </c>
      <c r="C16" s="7" t="s">
        <v>8</v>
      </c>
      <c r="D16" s="86"/>
      <c r="E16" s="138"/>
      <c r="F16" s="92">
        <v>7</v>
      </c>
      <c r="G16" s="8">
        <v>1.87493</v>
      </c>
      <c r="H16" s="95">
        <v>7</v>
      </c>
      <c r="I16" s="92">
        <v>36</v>
      </c>
      <c r="J16" s="115">
        <v>70.607838589981455</v>
      </c>
      <c r="K16" s="126">
        <v>58</v>
      </c>
      <c r="O16" s="159" t="b">
        <v>1</v>
      </c>
    </row>
    <row r="17" spans="1:15">
      <c r="A17" s="57">
        <v>11511000749</v>
      </c>
      <c r="B17" s="7" t="s">
        <v>137</v>
      </c>
      <c r="C17" s="7" t="s">
        <v>12</v>
      </c>
      <c r="D17" s="86"/>
      <c r="E17" s="138"/>
      <c r="F17" s="92">
        <v>9</v>
      </c>
      <c r="G17" s="8">
        <v>1.66658</v>
      </c>
      <c r="H17" s="95">
        <v>8</v>
      </c>
      <c r="I17" s="92">
        <v>31</v>
      </c>
      <c r="J17" s="115">
        <v>60.801194341372913</v>
      </c>
      <c r="K17" s="126">
        <v>55</v>
      </c>
      <c r="O17" s="159" t="b">
        <v>1</v>
      </c>
    </row>
    <row r="18" spans="1:15">
      <c r="A18" s="57">
        <v>11511000315</v>
      </c>
      <c r="B18" s="7" t="s">
        <v>131</v>
      </c>
      <c r="C18" s="7" t="s">
        <v>8</v>
      </c>
      <c r="D18" s="86"/>
      <c r="E18" s="138"/>
      <c r="F18" s="92">
        <v>4</v>
      </c>
      <c r="G18" s="8">
        <v>2.3075999999999999</v>
      </c>
      <c r="H18" s="95">
        <v>9</v>
      </c>
      <c r="I18" s="92">
        <v>20.25</v>
      </c>
      <c r="J18" s="115">
        <v>39.716909206864564</v>
      </c>
      <c r="K18" s="126">
        <v>52</v>
      </c>
      <c r="O18" s="159" t="b">
        <v>1</v>
      </c>
    </row>
    <row r="19" spans="1:15">
      <c r="A19" s="57">
        <v>11511101222</v>
      </c>
      <c r="B19" s="7" t="s">
        <v>139</v>
      </c>
      <c r="C19" s="7" t="s">
        <v>8</v>
      </c>
      <c r="D19" s="86"/>
      <c r="E19" s="138"/>
      <c r="F19" s="92">
        <v>12</v>
      </c>
      <c r="G19" s="8">
        <v>1.4284699999999999</v>
      </c>
      <c r="H19" s="95">
        <v>9</v>
      </c>
      <c r="I19" s="92">
        <v>20.25</v>
      </c>
      <c r="J19" s="115">
        <v>39.716909206864564</v>
      </c>
      <c r="K19" s="126">
        <v>52</v>
      </c>
      <c r="O19" s="159" t="b">
        <v>1</v>
      </c>
    </row>
    <row r="20" spans="1:15">
      <c r="A20" s="57">
        <v>11511202971</v>
      </c>
      <c r="B20" s="7" t="s">
        <v>179</v>
      </c>
      <c r="C20" s="7" t="s">
        <v>180</v>
      </c>
      <c r="D20" s="86"/>
      <c r="E20" s="138"/>
      <c r="F20" s="92">
        <v>15</v>
      </c>
      <c r="G20" s="8">
        <v>1.2498899999999999</v>
      </c>
      <c r="H20" s="95">
        <v>9</v>
      </c>
      <c r="I20" s="92">
        <v>20.25</v>
      </c>
      <c r="J20" s="115">
        <v>39.716909206864564</v>
      </c>
      <c r="K20" s="126">
        <v>52</v>
      </c>
      <c r="O20" s="159" t="b">
        <v>1</v>
      </c>
    </row>
    <row r="21" spans="1:15">
      <c r="A21" s="57">
        <v>11511000791</v>
      </c>
      <c r="B21" s="7" t="s">
        <v>143</v>
      </c>
      <c r="C21" s="7" t="s">
        <v>8</v>
      </c>
      <c r="D21" s="86"/>
      <c r="E21" s="138"/>
      <c r="F21" s="92">
        <v>14</v>
      </c>
      <c r="G21" s="8">
        <v>1.3042199999999999</v>
      </c>
      <c r="H21" s="95">
        <v>9</v>
      </c>
      <c r="I21" s="92">
        <v>20.25</v>
      </c>
      <c r="J21" s="115">
        <v>39.716909206864564</v>
      </c>
      <c r="K21" s="126">
        <v>52</v>
      </c>
      <c r="O21" s="159" t="b">
        <v>1</v>
      </c>
    </row>
    <row r="22" spans="1:15">
      <c r="A22" s="57">
        <v>11511000023</v>
      </c>
      <c r="B22" s="7" t="s">
        <v>140</v>
      </c>
      <c r="C22" s="7" t="s">
        <v>8</v>
      </c>
      <c r="D22" s="86"/>
      <c r="E22" s="138"/>
      <c r="F22" s="92">
        <v>17</v>
      </c>
      <c r="G22" s="8">
        <v>1.15371</v>
      </c>
      <c r="H22" s="95">
        <v>13</v>
      </c>
      <c r="I22" s="92">
        <v>8.25</v>
      </c>
      <c r="J22" s="115">
        <v>16.180963010204081</v>
      </c>
      <c r="K22" s="126">
        <v>44</v>
      </c>
      <c r="O22" s="159" t="b">
        <v>1</v>
      </c>
    </row>
    <row r="23" spans="1:15">
      <c r="A23" s="57">
        <v>11511101590</v>
      </c>
      <c r="B23" s="7" t="s">
        <v>125</v>
      </c>
      <c r="C23" s="7" t="s">
        <v>46</v>
      </c>
      <c r="D23" s="86"/>
      <c r="E23" s="138"/>
      <c r="F23" s="92">
        <v>26</v>
      </c>
      <c r="G23" s="8">
        <v>0.85699999999999998</v>
      </c>
      <c r="H23" s="95">
        <v>13</v>
      </c>
      <c r="I23" s="92">
        <v>8.25</v>
      </c>
      <c r="J23" s="115">
        <v>16.180963010204081</v>
      </c>
      <c r="K23" s="126">
        <v>44</v>
      </c>
      <c r="O23" s="159" t="b">
        <v>1</v>
      </c>
    </row>
    <row r="24" spans="1:15">
      <c r="A24" s="57">
        <v>11511303486</v>
      </c>
      <c r="B24" s="7" t="s">
        <v>268</v>
      </c>
      <c r="C24" s="7" t="s">
        <v>31</v>
      </c>
      <c r="D24" s="86"/>
      <c r="E24" s="138"/>
      <c r="F24" s="92">
        <v>50</v>
      </c>
      <c r="G24" s="8">
        <v>0.50831999999999999</v>
      </c>
      <c r="H24" s="95">
        <v>13</v>
      </c>
      <c r="I24" s="92">
        <v>8.25</v>
      </c>
      <c r="J24" s="115">
        <v>16.180963010204081</v>
      </c>
      <c r="K24" s="126">
        <v>44</v>
      </c>
      <c r="O24" s="159" t="b">
        <v>1</v>
      </c>
    </row>
    <row r="25" spans="1:15">
      <c r="A25" s="57">
        <v>11511303279</v>
      </c>
      <c r="B25" s="7" t="s">
        <v>264</v>
      </c>
      <c r="C25" s="7" t="s">
        <v>8</v>
      </c>
      <c r="D25" s="86"/>
      <c r="E25" s="138"/>
      <c r="F25" s="92">
        <v>42</v>
      </c>
      <c r="G25" s="8">
        <v>0.58806999999999998</v>
      </c>
      <c r="H25" s="95">
        <v>13</v>
      </c>
      <c r="I25" s="92">
        <v>8.25</v>
      </c>
      <c r="J25" s="115">
        <v>16.180963010204081</v>
      </c>
      <c r="K25" s="126">
        <v>44</v>
      </c>
      <c r="O25" s="159" t="b">
        <v>1</v>
      </c>
    </row>
    <row r="26" spans="1:15">
      <c r="A26" s="57">
        <v>11511101589</v>
      </c>
      <c r="B26" s="7" t="s">
        <v>160</v>
      </c>
      <c r="C26" s="7" t="s">
        <v>46</v>
      </c>
      <c r="D26" s="86"/>
      <c r="E26" s="138"/>
      <c r="F26" s="92">
        <v>34</v>
      </c>
      <c r="G26" s="8">
        <v>0.69750000000000001</v>
      </c>
      <c r="H26" s="95">
        <v>17</v>
      </c>
      <c r="I26" s="92">
        <v>1.75</v>
      </c>
      <c r="J26" s="115">
        <v>3.4323254870129873</v>
      </c>
      <c r="K26" s="126">
        <v>38</v>
      </c>
      <c r="O26" s="159" t="b">
        <v>1</v>
      </c>
    </row>
    <row r="27" spans="1:15">
      <c r="A27" s="57">
        <v>11511303451</v>
      </c>
      <c r="B27" s="7" t="s">
        <v>295</v>
      </c>
      <c r="C27" s="7" t="s">
        <v>8</v>
      </c>
      <c r="D27" s="86"/>
      <c r="E27" s="138"/>
      <c r="F27" s="92">
        <v>28</v>
      </c>
      <c r="G27" s="8">
        <v>0.81062999999999996</v>
      </c>
      <c r="H27" s="95">
        <v>17</v>
      </c>
      <c r="I27" s="92">
        <v>1.75</v>
      </c>
      <c r="J27" s="115">
        <v>3.4323254870129873</v>
      </c>
      <c r="K27" s="126">
        <v>38</v>
      </c>
      <c r="O27" s="159" t="b">
        <v>1</v>
      </c>
    </row>
    <row r="28" spans="1:15">
      <c r="A28" s="57">
        <v>11511000557</v>
      </c>
      <c r="B28" s="7" t="s">
        <v>114</v>
      </c>
      <c r="C28" s="7" t="s">
        <v>8</v>
      </c>
      <c r="D28" s="86"/>
      <c r="E28" s="138"/>
      <c r="F28" s="92">
        <v>43</v>
      </c>
      <c r="G28" s="8">
        <v>0.57672999999999996</v>
      </c>
      <c r="H28" s="95">
        <v>17</v>
      </c>
      <c r="I28" s="92">
        <v>1.75</v>
      </c>
      <c r="J28" s="115">
        <v>3.4323254870129873</v>
      </c>
      <c r="K28" s="126">
        <v>38</v>
      </c>
      <c r="O28" s="159" t="b">
        <v>1</v>
      </c>
    </row>
    <row r="29" spans="1:15">
      <c r="A29" s="57">
        <v>11511101791</v>
      </c>
      <c r="B29" s="7" t="s">
        <v>168</v>
      </c>
      <c r="C29" s="7" t="s">
        <v>47</v>
      </c>
      <c r="D29" s="86"/>
      <c r="E29" s="138"/>
      <c r="F29" s="92">
        <v>48</v>
      </c>
      <c r="G29" s="8">
        <v>0.52610999999999997</v>
      </c>
      <c r="H29" s="95">
        <v>17</v>
      </c>
      <c r="I29" s="92">
        <v>1.75</v>
      </c>
      <c r="J29" s="115">
        <v>3.4323254870129873</v>
      </c>
      <c r="K29" s="126">
        <v>38</v>
      </c>
      <c r="O29" s="159" t="b">
        <v>1</v>
      </c>
    </row>
    <row r="30" spans="1:15">
      <c r="A30" s="57">
        <v>11511202445</v>
      </c>
      <c r="B30" s="7" t="s">
        <v>145</v>
      </c>
      <c r="C30" s="7" t="s">
        <v>10</v>
      </c>
      <c r="D30" s="86"/>
      <c r="E30" s="138"/>
      <c r="F30" s="92">
        <v>49</v>
      </c>
      <c r="G30" s="8">
        <v>0.51702999999999999</v>
      </c>
      <c r="H30" s="95">
        <v>17</v>
      </c>
      <c r="I30" s="92">
        <v>1.75</v>
      </c>
      <c r="J30" s="115">
        <v>3.4323254870129873</v>
      </c>
      <c r="K30" s="126">
        <v>38</v>
      </c>
      <c r="O30" s="159" t="b">
        <v>1</v>
      </c>
    </row>
    <row r="31" spans="1:15">
      <c r="A31" s="57">
        <v>11511303485</v>
      </c>
      <c r="B31" s="7" t="s">
        <v>297</v>
      </c>
      <c r="C31" s="7" t="s">
        <v>8</v>
      </c>
      <c r="D31" s="86"/>
      <c r="E31" s="138"/>
      <c r="F31" s="92">
        <v>58</v>
      </c>
      <c r="G31" s="8">
        <v>0.44753999999999999</v>
      </c>
      <c r="H31" s="95">
        <v>17</v>
      </c>
      <c r="I31" s="92">
        <v>1.75</v>
      </c>
      <c r="J31" s="115">
        <v>3.4323254870129873</v>
      </c>
      <c r="K31" s="126">
        <v>38</v>
      </c>
      <c r="O31" s="159" t="b">
        <v>1</v>
      </c>
    </row>
    <row r="32" spans="1:15">
      <c r="A32" s="57">
        <v>11511000620</v>
      </c>
      <c r="B32" s="7" t="s">
        <v>142</v>
      </c>
      <c r="C32" s="7" t="s">
        <v>8</v>
      </c>
      <c r="D32" s="86"/>
      <c r="E32" s="138"/>
      <c r="F32" s="92">
        <v>11</v>
      </c>
      <c r="G32" s="8">
        <v>1.49977</v>
      </c>
      <c r="H32" s="95">
        <v>17</v>
      </c>
      <c r="I32" s="92">
        <v>1.75</v>
      </c>
      <c r="J32" s="115">
        <v>3.4323254870129873</v>
      </c>
      <c r="K32" s="126">
        <v>38</v>
      </c>
      <c r="O32" s="159" t="b">
        <v>1</v>
      </c>
    </row>
    <row r="33" spans="1:15">
      <c r="A33" s="57">
        <v>11511102202</v>
      </c>
      <c r="B33" s="7" t="s">
        <v>166</v>
      </c>
      <c r="C33" s="7" t="s">
        <v>49</v>
      </c>
      <c r="D33" s="86"/>
      <c r="E33" s="138"/>
      <c r="F33" s="92">
        <v>27</v>
      </c>
      <c r="G33" s="8">
        <v>0.83309</v>
      </c>
      <c r="H33" s="95">
        <v>17</v>
      </c>
      <c r="I33" s="92">
        <v>1.75</v>
      </c>
      <c r="J33" s="115">
        <v>3.4323254870129873</v>
      </c>
      <c r="K33" s="126">
        <v>38</v>
      </c>
      <c r="O33" s="159" t="b">
        <v>1</v>
      </c>
    </row>
    <row r="34" spans="1:15">
      <c r="A34" s="57">
        <v>11511303478</v>
      </c>
      <c r="B34" s="7" t="s">
        <v>301</v>
      </c>
      <c r="C34" s="7" t="s">
        <v>10</v>
      </c>
      <c r="D34" s="86"/>
      <c r="E34" s="138"/>
      <c r="F34" s="92" t="s">
        <v>272</v>
      </c>
      <c r="G34" s="8" t="s">
        <v>272</v>
      </c>
      <c r="H34" s="95">
        <v>17</v>
      </c>
      <c r="I34" s="92">
        <v>1.75</v>
      </c>
      <c r="J34" s="115">
        <v>3.4323254870129873</v>
      </c>
      <c r="K34" s="126">
        <v>30</v>
      </c>
      <c r="O34" s="159" t="b">
        <v>1</v>
      </c>
    </row>
    <row r="35" spans="1:15">
      <c r="A35" s="57">
        <v>11511303459</v>
      </c>
      <c r="B35" s="7" t="s">
        <v>300</v>
      </c>
      <c r="C35" s="7" t="s">
        <v>8</v>
      </c>
      <c r="D35" s="86"/>
      <c r="E35" s="138"/>
      <c r="F35" s="92" t="s">
        <v>272</v>
      </c>
      <c r="G35" s="8" t="s">
        <v>272</v>
      </c>
      <c r="H35" s="95">
        <v>25</v>
      </c>
      <c r="I35" s="92">
        <v>1</v>
      </c>
      <c r="J35" s="115">
        <v>1.961328849721707</v>
      </c>
      <c r="K35" s="126">
        <v>30</v>
      </c>
      <c r="O35" s="159" t="b">
        <v>1</v>
      </c>
    </row>
    <row r="36" spans="1:15">
      <c r="A36" s="57">
        <v>11511203135</v>
      </c>
      <c r="B36" s="7" t="s">
        <v>299</v>
      </c>
      <c r="C36" s="7" t="s">
        <v>8</v>
      </c>
      <c r="D36" s="86"/>
      <c r="E36" s="138"/>
      <c r="F36" s="92" t="s">
        <v>272</v>
      </c>
      <c r="G36" s="8" t="s">
        <v>272</v>
      </c>
      <c r="H36" s="95">
        <v>25</v>
      </c>
      <c r="I36" s="92">
        <v>1</v>
      </c>
      <c r="J36" s="115">
        <v>1.9583167903525047</v>
      </c>
      <c r="K36" s="126">
        <v>30</v>
      </c>
      <c r="O36" s="159" t="b">
        <v>1</v>
      </c>
    </row>
    <row r="37" spans="1:15">
      <c r="A37" s="57"/>
      <c r="B37" s="7"/>
      <c r="C37" s="7"/>
      <c r="D37" s="86"/>
      <c r="E37" s="138"/>
      <c r="F37" s="92"/>
      <c r="G37" s="8"/>
      <c r="H37" s="95"/>
      <c r="I37" s="92"/>
      <c r="J37" s="115"/>
      <c r="K37" s="126"/>
      <c r="O37" s="159" t="b">
        <v>0</v>
      </c>
    </row>
    <row r="38" spans="1:15">
      <c r="A38" s="57"/>
      <c r="B38" s="7"/>
      <c r="C38" s="7"/>
      <c r="D38" s="86"/>
      <c r="E38" s="138"/>
      <c r="F38" s="92"/>
      <c r="G38" s="8"/>
      <c r="H38" s="95"/>
      <c r="I38" s="92"/>
      <c r="J38" s="115"/>
      <c r="K38" s="126"/>
      <c r="O38" s="159" t="b">
        <v>0</v>
      </c>
    </row>
    <row r="39" spans="1:15">
      <c r="A39" s="57"/>
      <c r="B39" s="7"/>
      <c r="C39" s="7"/>
      <c r="D39" s="86"/>
      <c r="E39" s="138"/>
      <c r="F39" s="92"/>
      <c r="G39" s="8"/>
      <c r="H39" s="95"/>
      <c r="I39" s="92"/>
      <c r="J39" s="115"/>
      <c r="K39" s="126"/>
      <c r="O39" s="159" t="b">
        <v>0</v>
      </c>
    </row>
    <row r="40" spans="1:15">
      <c r="A40" s="57"/>
      <c r="B40" s="7"/>
      <c r="C40" s="7"/>
      <c r="D40" s="86"/>
      <c r="E40" s="138"/>
      <c r="F40" s="92"/>
      <c r="G40" s="8"/>
      <c r="H40" s="95"/>
      <c r="I40" s="92"/>
      <c r="J40" s="115"/>
      <c r="K40" s="126"/>
      <c r="O40" s="159" t="b">
        <v>0</v>
      </c>
    </row>
    <row r="41" spans="1:15">
      <c r="A41" s="57"/>
      <c r="B41" s="7"/>
      <c r="C41" s="7"/>
      <c r="D41" s="86"/>
      <c r="E41" s="138"/>
      <c r="F41" s="92"/>
      <c r="G41" s="8"/>
      <c r="H41" s="95"/>
      <c r="I41" s="92"/>
      <c r="J41" s="115"/>
      <c r="K41" s="126"/>
      <c r="O41" s="159" t="b">
        <v>0</v>
      </c>
    </row>
    <row r="42" spans="1:15">
      <c r="A42" s="57"/>
      <c r="B42" s="7"/>
      <c r="C42" s="7"/>
      <c r="D42" s="86"/>
      <c r="E42" s="138"/>
      <c r="F42" s="92"/>
      <c r="G42" s="8"/>
      <c r="H42" s="95"/>
      <c r="I42" s="92"/>
      <c r="J42" s="115"/>
      <c r="K42" s="126"/>
      <c r="O42" s="159" t="b">
        <v>0</v>
      </c>
    </row>
    <row r="43" spans="1:15">
      <c r="A43" s="57"/>
      <c r="B43" s="7"/>
      <c r="C43" s="7"/>
      <c r="D43" s="86"/>
      <c r="E43" s="138"/>
      <c r="F43" s="92"/>
      <c r="G43" s="8"/>
      <c r="H43" s="95"/>
      <c r="I43" s="92"/>
      <c r="J43" s="115"/>
      <c r="K43" s="126"/>
      <c r="O43" s="159" t="b">
        <v>0</v>
      </c>
    </row>
    <row r="44" spans="1:15">
      <c r="A44" s="57"/>
      <c r="B44" s="7"/>
      <c r="C44" s="7"/>
      <c r="D44" s="86"/>
      <c r="E44" s="138"/>
      <c r="F44" s="92"/>
      <c r="G44" s="8"/>
      <c r="H44" s="95"/>
      <c r="I44" s="92"/>
      <c r="J44" s="115"/>
      <c r="K44" s="126"/>
      <c r="O44" s="159" t="b">
        <v>0</v>
      </c>
    </row>
    <row r="45" spans="1:15">
      <c r="A45" s="57"/>
      <c r="B45" s="7"/>
      <c r="C45" s="7"/>
      <c r="D45" s="86"/>
      <c r="E45" s="138"/>
      <c r="F45" s="92"/>
      <c r="G45" s="8"/>
      <c r="H45" s="95"/>
      <c r="I45" s="92"/>
      <c r="J45" s="115"/>
      <c r="K45" s="126"/>
      <c r="O45" s="159" t="b">
        <v>0</v>
      </c>
    </row>
    <row r="46" spans="1:15">
      <c r="A46" s="57"/>
      <c r="B46" s="7"/>
      <c r="C46" s="7"/>
      <c r="D46" s="86"/>
      <c r="E46" s="138"/>
      <c r="F46" s="92"/>
      <c r="G46" s="8"/>
      <c r="H46" s="95"/>
      <c r="I46" s="92"/>
      <c r="J46" s="115"/>
      <c r="K46" s="126"/>
      <c r="O46" s="159" t="b">
        <v>0</v>
      </c>
    </row>
    <row r="47" spans="1:15">
      <c r="A47" s="57"/>
      <c r="B47" s="7"/>
      <c r="C47" s="7"/>
      <c r="D47" s="86"/>
      <c r="E47" s="138"/>
      <c r="F47" s="92"/>
      <c r="G47" s="8"/>
      <c r="H47" s="95"/>
      <c r="I47" s="92"/>
      <c r="J47" s="115"/>
      <c r="K47" s="126"/>
      <c r="O47" s="159" t="b">
        <v>0</v>
      </c>
    </row>
    <row r="48" spans="1:15">
      <c r="A48" s="57"/>
      <c r="B48" s="7"/>
      <c r="C48" s="7"/>
      <c r="D48" s="86"/>
      <c r="E48" s="138"/>
      <c r="F48" s="92"/>
      <c r="G48" s="8"/>
      <c r="H48" s="95"/>
      <c r="I48" s="92"/>
      <c r="J48" s="115"/>
      <c r="K48" s="126"/>
      <c r="O48" s="159" t="b">
        <v>0</v>
      </c>
    </row>
    <row r="49" spans="1:15">
      <c r="A49" s="57"/>
      <c r="B49" s="7"/>
      <c r="C49" s="7"/>
      <c r="D49" s="86"/>
      <c r="E49" s="138"/>
      <c r="F49" s="92"/>
      <c r="G49" s="8"/>
      <c r="H49" s="95"/>
      <c r="I49" s="92"/>
      <c r="J49" s="115"/>
      <c r="K49" s="126"/>
      <c r="O49" s="159" t="b">
        <v>0</v>
      </c>
    </row>
    <row r="50" spans="1:15">
      <c r="A50" s="57"/>
      <c r="B50" s="7"/>
      <c r="C50" s="7"/>
      <c r="D50" s="86"/>
      <c r="E50" s="138"/>
      <c r="F50" s="92"/>
      <c r="G50" s="8"/>
      <c r="H50" s="95"/>
      <c r="I50" s="92"/>
      <c r="J50" s="115"/>
      <c r="K50" s="126"/>
      <c r="O50" s="159" t="b">
        <v>0</v>
      </c>
    </row>
    <row r="51" spans="1:15">
      <c r="A51" s="57"/>
      <c r="B51" s="7"/>
      <c r="C51" s="7"/>
      <c r="D51" s="86"/>
      <c r="E51" s="138"/>
      <c r="F51" s="92"/>
      <c r="G51" s="8"/>
      <c r="H51" s="95"/>
      <c r="I51" s="92"/>
      <c r="J51" s="115"/>
      <c r="K51" s="126"/>
      <c r="O51" s="159" t="b">
        <v>0</v>
      </c>
    </row>
    <row r="52" spans="1:15">
      <c r="A52" s="57"/>
      <c r="B52" s="7"/>
      <c r="C52" s="7"/>
      <c r="D52" s="86"/>
      <c r="E52" s="138"/>
      <c r="F52" s="92"/>
      <c r="G52" s="8"/>
      <c r="H52" s="95"/>
      <c r="I52" s="92"/>
      <c r="J52" s="115"/>
      <c r="K52" s="126"/>
      <c r="O52" s="159" t="b">
        <v>0</v>
      </c>
    </row>
    <row r="53" spans="1:15">
      <c r="A53" s="57"/>
      <c r="B53" s="7"/>
      <c r="C53" s="7"/>
      <c r="D53" s="86"/>
      <c r="E53" s="138"/>
      <c r="F53" s="92"/>
      <c r="G53" s="8"/>
      <c r="H53" s="95"/>
      <c r="I53" s="92"/>
      <c r="J53" s="115"/>
      <c r="K53" s="126"/>
      <c r="O53" s="159" t="b">
        <v>0</v>
      </c>
    </row>
    <row r="54" spans="1:15">
      <c r="A54" s="57"/>
      <c r="B54" s="7"/>
      <c r="C54" s="7"/>
      <c r="D54" s="86"/>
      <c r="E54" s="138"/>
      <c r="F54" s="92"/>
      <c r="G54" s="8"/>
      <c r="H54" s="95"/>
      <c r="I54" s="92"/>
      <c r="J54" s="115"/>
      <c r="K54" s="126"/>
      <c r="O54" s="159" t="b">
        <v>0</v>
      </c>
    </row>
    <row r="55" spans="1:15">
      <c r="A55" s="57"/>
      <c r="B55" s="7"/>
      <c r="C55" s="7"/>
      <c r="D55" s="86"/>
      <c r="E55" s="138"/>
      <c r="F55" s="92"/>
      <c r="G55" s="8"/>
      <c r="H55" s="95"/>
      <c r="I55" s="92"/>
      <c r="J55" s="115"/>
      <c r="K55" s="126"/>
      <c r="O55" s="159" t="b">
        <v>0</v>
      </c>
    </row>
    <row r="56" spans="1:15">
      <c r="A56" s="57"/>
      <c r="B56" s="7"/>
      <c r="C56" s="7"/>
      <c r="D56" s="86"/>
      <c r="E56" s="138"/>
      <c r="F56" s="92"/>
      <c r="G56" s="8"/>
      <c r="H56" s="95"/>
      <c r="I56" s="92"/>
      <c r="J56" s="115"/>
      <c r="K56" s="126"/>
      <c r="O56" s="159" t="b">
        <v>0</v>
      </c>
    </row>
    <row r="57" spans="1:15">
      <c r="A57" s="57"/>
      <c r="B57" s="7"/>
      <c r="C57" s="7"/>
      <c r="D57" s="86"/>
      <c r="E57" s="138"/>
      <c r="F57" s="92"/>
      <c r="G57" s="8"/>
      <c r="H57" s="95"/>
      <c r="I57" s="92"/>
      <c r="J57" s="115"/>
      <c r="K57" s="126"/>
      <c r="O57" s="159" t="b">
        <v>0</v>
      </c>
    </row>
    <row r="58" spans="1:15">
      <c r="A58" s="57"/>
      <c r="B58" s="7"/>
      <c r="C58" s="7"/>
      <c r="D58" s="86"/>
      <c r="E58" s="138"/>
      <c r="F58" s="92"/>
      <c r="G58" s="8"/>
      <c r="H58" s="95"/>
      <c r="I58" s="92"/>
      <c r="J58" s="115"/>
      <c r="K58" s="126"/>
      <c r="O58" s="159" t="b">
        <v>0</v>
      </c>
    </row>
    <row r="59" spans="1:15">
      <c r="A59" s="57"/>
      <c r="B59" s="7"/>
      <c r="C59" s="7"/>
      <c r="D59" s="86"/>
      <c r="E59" s="138"/>
      <c r="F59" s="92"/>
      <c r="G59" s="8"/>
      <c r="H59" s="95"/>
      <c r="I59" s="92"/>
      <c r="J59" s="115"/>
      <c r="K59" s="126"/>
      <c r="O59" s="159" t="b">
        <v>0</v>
      </c>
    </row>
    <row r="60" spans="1:15">
      <c r="A60" s="57"/>
      <c r="B60" s="7"/>
      <c r="C60" s="7"/>
      <c r="D60" s="86"/>
      <c r="E60" s="138"/>
      <c r="F60" s="92"/>
      <c r="G60" s="8"/>
      <c r="H60" s="95"/>
      <c r="I60" s="92"/>
      <c r="J60" s="115"/>
      <c r="K60" s="126"/>
      <c r="O60" s="159" t="b">
        <v>0</v>
      </c>
    </row>
    <row r="61" spans="1:15">
      <c r="A61" s="57"/>
      <c r="B61" s="7"/>
      <c r="C61" s="7"/>
      <c r="D61" s="86"/>
      <c r="E61" s="138"/>
      <c r="F61" s="92"/>
      <c r="G61" s="8"/>
      <c r="H61" s="95"/>
      <c r="I61" s="92"/>
      <c r="J61" s="115"/>
      <c r="K61" s="126"/>
      <c r="O61" s="159" t="b">
        <v>0</v>
      </c>
    </row>
    <row r="62" spans="1:15">
      <c r="A62" s="57"/>
      <c r="B62" s="7"/>
      <c r="C62" s="7"/>
      <c r="D62" s="86"/>
      <c r="E62" s="138"/>
      <c r="F62" s="92"/>
      <c r="G62" s="8"/>
      <c r="H62" s="95"/>
      <c r="I62" s="92"/>
      <c r="J62" s="115"/>
      <c r="K62" s="126"/>
      <c r="O62" s="159" t="b">
        <v>0</v>
      </c>
    </row>
    <row r="63" spans="1:15">
      <c r="A63" s="57"/>
      <c r="B63" s="7"/>
      <c r="C63" s="7"/>
      <c r="D63" s="86"/>
      <c r="E63" s="138"/>
      <c r="F63" s="92"/>
      <c r="G63" s="8"/>
      <c r="H63" s="95"/>
      <c r="I63" s="92"/>
      <c r="J63" s="115"/>
      <c r="K63" s="126"/>
      <c r="O63" s="159" t="b">
        <v>0</v>
      </c>
    </row>
    <row r="64" spans="1:15">
      <c r="A64" s="57"/>
      <c r="B64" s="7"/>
      <c r="C64" s="7"/>
      <c r="D64" s="86"/>
      <c r="E64" s="138"/>
      <c r="F64" s="92"/>
      <c r="G64" s="8"/>
      <c r="H64" s="95"/>
      <c r="I64" s="92"/>
      <c r="J64" s="115"/>
      <c r="K64" s="126"/>
      <c r="O64" s="159" t="b">
        <v>0</v>
      </c>
    </row>
    <row r="65" spans="1:15">
      <c r="A65" s="57"/>
      <c r="B65" s="7"/>
      <c r="C65" s="7"/>
      <c r="D65" s="86"/>
      <c r="E65" s="138"/>
      <c r="F65" s="92"/>
      <c r="G65" s="8"/>
      <c r="H65" s="95"/>
      <c r="I65" s="92"/>
      <c r="J65" s="115"/>
      <c r="K65" s="126"/>
      <c r="O65" s="159" t="b">
        <v>0</v>
      </c>
    </row>
    <row r="66" spans="1:15">
      <c r="A66" s="57"/>
      <c r="B66" s="7"/>
      <c r="C66" s="7"/>
      <c r="D66" s="86"/>
      <c r="E66" s="138"/>
      <c r="F66" s="92"/>
      <c r="G66" s="8"/>
      <c r="H66" s="95"/>
      <c r="I66" s="92"/>
      <c r="J66" s="115"/>
      <c r="K66" s="126"/>
      <c r="O66" s="159" t="b">
        <v>0</v>
      </c>
    </row>
    <row r="67" spans="1:15">
      <c r="A67" s="57"/>
      <c r="B67" s="7"/>
      <c r="C67" s="7"/>
      <c r="D67" s="86"/>
      <c r="E67" s="138"/>
      <c r="F67" s="92"/>
      <c r="G67" s="8"/>
      <c r="H67" s="95"/>
      <c r="I67" s="92"/>
      <c r="J67" s="115"/>
      <c r="K67" s="126"/>
      <c r="O67" s="159" t="b">
        <v>0</v>
      </c>
    </row>
    <row r="68" spans="1:15">
      <c r="A68" s="57"/>
      <c r="B68" s="7"/>
      <c r="C68" s="7"/>
      <c r="D68" s="86"/>
      <c r="E68" s="138"/>
      <c r="F68" s="92"/>
      <c r="G68" s="8"/>
      <c r="H68" s="95"/>
      <c r="I68" s="92"/>
      <c r="J68" s="115"/>
      <c r="K68" s="126"/>
      <c r="O68" s="159" t="b">
        <v>0</v>
      </c>
    </row>
    <row r="69" spans="1:15">
      <c r="A69" s="57"/>
      <c r="B69" s="7"/>
      <c r="C69" s="7"/>
      <c r="D69" s="86"/>
      <c r="E69" s="138"/>
      <c r="F69" s="92"/>
      <c r="G69" s="8"/>
      <c r="H69" s="95"/>
      <c r="I69" s="92"/>
      <c r="J69" s="115"/>
      <c r="K69" s="126"/>
      <c r="O69" s="159" t="b">
        <v>0</v>
      </c>
    </row>
    <row r="70" spans="1:15">
      <c r="A70" s="57"/>
      <c r="B70" s="7"/>
      <c r="C70" s="7"/>
      <c r="D70" s="86"/>
      <c r="E70" s="138"/>
      <c r="F70" s="92"/>
      <c r="G70" s="8"/>
      <c r="H70" s="95"/>
      <c r="I70" s="92"/>
      <c r="J70" s="115"/>
      <c r="K70" s="126"/>
      <c r="O70" s="159" t="b">
        <v>0</v>
      </c>
    </row>
    <row r="71" spans="1:15">
      <c r="A71" s="57"/>
      <c r="B71" s="7"/>
      <c r="C71" s="7"/>
      <c r="D71" s="86"/>
      <c r="E71" s="138"/>
      <c r="F71" s="92"/>
      <c r="G71" s="8"/>
      <c r="H71" s="95"/>
      <c r="I71" s="92"/>
      <c r="J71" s="115"/>
      <c r="K71" s="126"/>
      <c r="O71" s="159" t="b">
        <v>0</v>
      </c>
    </row>
    <row r="72" spans="1:15">
      <c r="A72" s="57"/>
      <c r="B72" s="7"/>
      <c r="C72" s="7"/>
      <c r="D72" s="86"/>
      <c r="E72" s="138"/>
      <c r="F72" s="92"/>
      <c r="G72" s="8"/>
      <c r="H72" s="95"/>
      <c r="I72" s="92"/>
      <c r="J72" s="115"/>
      <c r="K72" s="126"/>
      <c r="O72" s="159" t="b">
        <v>0</v>
      </c>
    </row>
    <row r="73" spans="1:15">
      <c r="A73" s="57"/>
      <c r="B73" s="7"/>
      <c r="C73" s="7"/>
      <c r="D73" s="86"/>
      <c r="E73" s="138"/>
      <c r="F73" s="92"/>
      <c r="G73" s="8"/>
      <c r="H73" s="95"/>
      <c r="I73" s="92"/>
      <c r="J73" s="115"/>
      <c r="K73" s="126"/>
      <c r="O73" s="159" t="b">
        <v>0</v>
      </c>
    </row>
    <row r="74" spans="1:15">
      <c r="A74" s="57"/>
      <c r="B74" s="7"/>
      <c r="C74" s="7"/>
      <c r="D74" s="86"/>
      <c r="E74" s="138"/>
      <c r="F74" s="92"/>
      <c r="G74" s="8"/>
      <c r="H74" s="95"/>
      <c r="I74" s="92"/>
      <c r="J74" s="115"/>
      <c r="K74" s="126"/>
      <c r="O74" s="159" t="b">
        <v>0</v>
      </c>
    </row>
    <row r="75" spans="1:15">
      <c r="A75" s="57"/>
      <c r="B75" s="7"/>
      <c r="C75" s="7"/>
      <c r="D75" s="86"/>
      <c r="E75" s="138"/>
      <c r="F75" s="92"/>
      <c r="G75" s="8"/>
      <c r="H75" s="95"/>
      <c r="I75" s="92"/>
      <c r="J75" s="115"/>
      <c r="K75" s="126"/>
      <c r="O75" s="159" t="b">
        <v>0</v>
      </c>
    </row>
    <row r="76" spans="1:15">
      <c r="A76" s="57"/>
      <c r="B76" s="7"/>
      <c r="C76" s="7"/>
      <c r="D76" s="86"/>
      <c r="E76" s="138"/>
      <c r="F76" s="92"/>
      <c r="G76" s="8"/>
      <c r="H76" s="95"/>
      <c r="I76" s="92"/>
      <c r="J76" s="115"/>
      <c r="K76" s="126"/>
      <c r="O76" s="159" t="b">
        <v>0</v>
      </c>
    </row>
    <row r="77" spans="1:15">
      <c r="A77" s="57"/>
      <c r="B77" s="7"/>
      <c r="C77" s="7"/>
      <c r="D77" s="86"/>
      <c r="E77" s="138"/>
      <c r="F77" s="92"/>
      <c r="G77" s="8"/>
      <c r="H77" s="95"/>
      <c r="I77" s="92"/>
      <c r="J77" s="115"/>
      <c r="K77" s="126"/>
      <c r="O77" s="159" t="b">
        <v>0</v>
      </c>
    </row>
    <row r="78" spans="1:15">
      <c r="A78" s="57"/>
      <c r="B78" s="7"/>
      <c r="C78" s="7"/>
      <c r="D78" s="86"/>
      <c r="E78" s="138"/>
      <c r="F78" s="92"/>
      <c r="G78" s="8"/>
      <c r="H78" s="95"/>
      <c r="I78" s="92"/>
      <c r="J78" s="115"/>
      <c r="K78" s="126"/>
      <c r="O78" s="159" t="b">
        <v>0</v>
      </c>
    </row>
    <row r="79" spans="1:15">
      <c r="A79" s="57"/>
      <c r="B79" s="7"/>
      <c r="C79" s="7"/>
      <c r="D79" s="86"/>
      <c r="E79" s="138"/>
      <c r="F79" s="92"/>
      <c r="G79" s="8"/>
      <c r="H79" s="95"/>
      <c r="I79" s="92"/>
      <c r="J79" s="115"/>
      <c r="K79" s="126"/>
      <c r="O79" s="159" t="b">
        <v>0</v>
      </c>
    </row>
    <row r="80" spans="1:15">
      <c r="A80" s="57"/>
      <c r="B80" s="7"/>
      <c r="C80" s="7"/>
      <c r="D80" s="86"/>
      <c r="E80" s="138"/>
      <c r="F80" s="92"/>
      <c r="G80" s="8"/>
      <c r="H80" s="95"/>
      <c r="I80" s="92"/>
      <c r="J80" s="115"/>
      <c r="K80" s="126"/>
      <c r="O80" s="159" t="b">
        <v>0</v>
      </c>
    </row>
    <row r="81" spans="1:15">
      <c r="A81" s="57"/>
      <c r="B81" s="7"/>
      <c r="C81" s="7"/>
      <c r="D81" s="86"/>
      <c r="E81" s="138"/>
      <c r="F81" s="92"/>
      <c r="G81" s="8"/>
      <c r="H81" s="95"/>
      <c r="I81" s="92"/>
      <c r="J81" s="115"/>
      <c r="K81" s="126"/>
      <c r="O81" s="159" t="b">
        <v>0</v>
      </c>
    </row>
    <row r="82" spans="1:15">
      <c r="A82" s="57"/>
      <c r="B82" s="7"/>
      <c r="C82" s="7"/>
      <c r="D82" s="86"/>
      <c r="E82" s="138"/>
      <c r="F82" s="92"/>
      <c r="G82" s="8"/>
      <c r="H82" s="95"/>
      <c r="I82" s="92"/>
      <c r="J82" s="115"/>
      <c r="K82" s="126"/>
      <c r="O82" s="159" t="b">
        <v>0</v>
      </c>
    </row>
    <row r="83" spans="1:15">
      <c r="A83" s="57"/>
      <c r="B83" s="7"/>
      <c r="C83" s="7"/>
      <c r="D83" s="86"/>
      <c r="E83" s="138"/>
      <c r="F83" s="92"/>
      <c r="G83" s="8"/>
      <c r="H83" s="95"/>
      <c r="I83" s="92"/>
      <c r="J83" s="115"/>
      <c r="K83" s="126"/>
      <c r="O83" s="159" t="b">
        <v>0</v>
      </c>
    </row>
    <row r="84" spans="1:15">
      <c r="A84" s="57"/>
      <c r="B84" s="7"/>
      <c r="C84" s="7"/>
      <c r="D84" s="86"/>
      <c r="E84" s="138"/>
      <c r="F84" s="92"/>
      <c r="G84" s="8"/>
      <c r="H84" s="95"/>
      <c r="I84" s="92"/>
      <c r="J84" s="115"/>
      <c r="K84" s="126"/>
      <c r="O84" s="159" t="b">
        <v>0</v>
      </c>
    </row>
    <row r="85" spans="1:15">
      <c r="A85" s="57"/>
      <c r="B85" s="7"/>
      <c r="C85" s="7"/>
      <c r="D85" s="86"/>
      <c r="E85" s="138"/>
      <c r="F85" s="92"/>
      <c r="G85" s="8"/>
      <c r="H85" s="95"/>
      <c r="I85" s="92"/>
      <c r="J85" s="115"/>
      <c r="K85" s="126"/>
      <c r="O85" s="159" t="b">
        <v>0</v>
      </c>
    </row>
    <row r="86" spans="1:15">
      <c r="A86" s="57"/>
      <c r="B86" s="7"/>
      <c r="C86" s="7"/>
      <c r="D86" s="86"/>
      <c r="E86" s="138"/>
      <c r="F86" s="92"/>
      <c r="G86" s="8"/>
      <c r="H86" s="95"/>
      <c r="I86" s="92"/>
      <c r="J86" s="115"/>
      <c r="K86" s="126"/>
      <c r="O86" s="159" t="b">
        <v>0</v>
      </c>
    </row>
    <row r="87" spans="1:15">
      <c r="A87" s="57"/>
      <c r="B87" s="7"/>
      <c r="C87" s="7"/>
      <c r="D87" s="86"/>
      <c r="E87" s="138"/>
      <c r="F87" s="92"/>
      <c r="G87" s="8"/>
      <c r="H87" s="95"/>
      <c r="I87" s="92"/>
      <c r="J87" s="115"/>
      <c r="K87" s="126"/>
      <c r="O87" s="159" t="b">
        <v>0</v>
      </c>
    </row>
    <row r="88" spans="1:15">
      <c r="A88" s="57"/>
      <c r="B88" s="7"/>
      <c r="C88" s="7"/>
      <c r="D88" s="86"/>
      <c r="E88" s="138"/>
      <c r="F88" s="92"/>
      <c r="G88" s="8"/>
      <c r="H88" s="95"/>
      <c r="I88" s="92"/>
      <c r="J88" s="115"/>
      <c r="K88" s="126"/>
      <c r="O88" s="159" t="b">
        <v>0</v>
      </c>
    </row>
    <row r="89" spans="1:15">
      <c r="A89" s="57"/>
      <c r="B89" s="7"/>
      <c r="C89" s="7"/>
      <c r="D89" s="86"/>
      <c r="E89" s="138"/>
      <c r="F89" s="92"/>
      <c r="G89" s="8"/>
      <c r="H89" s="95"/>
      <c r="I89" s="92"/>
      <c r="J89" s="115"/>
      <c r="K89" s="126"/>
      <c r="O89" s="159" t="b">
        <v>0</v>
      </c>
    </row>
    <row r="90" spans="1:15">
      <c r="A90" s="57"/>
      <c r="B90" s="7"/>
      <c r="C90" s="7"/>
      <c r="D90" s="86"/>
      <c r="E90" s="138"/>
      <c r="F90" s="92"/>
      <c r="G90" s="8"/>
      <c r="H90" s="95"/>
      <c r="I90" s="92"/>
      <c r="J90" s="115"/>
      <c r="K90" s="126"/>
      <c r="O90" s="159" t="b">
        <v>0</v>
      </c>
    </row>
    <row r="91" spans="1:15">
      <c r="A91" s="57"/>
      <c r="B91" s="7"/>
      <c r="C91" s="7"/>
      <c r="D91" s="86"/>
      <c r="E91" s="138"/>
      <c r="F91" s="92"/>
      <c r="G91" s="8"/>
      <c r="H91" s="95"/>
      <c r="I91" s="92"/>
      <c r="J91" s="115"/>
      <c r="K91" s="126"/>
      <c r="O91" s="159" t="b">
        <v>0</v>
      </c>
    </row>
    <row r="92" spans="1:15">
      <c r="A92" s="57"/>
      <c r="B92" s="7"/>
      <c r="C92" s="7"/>
      <c r="D92" s="86"/>
      <c r="E92" s="138"/>
      <c r="F92" s="92"/>
      <c r="G92" s="8"/>
      <c r="H92" s="95"/>
      <c r="I92" s="92"/>
      <c r="J92" s="115"/>
      <c r="K92" s="126"/>
      <c r="O92" s="159" t="b">
        <v>0</v>
      </c>
    </row>
    <row r="93" spans="1:15">
      <c r="A93" s="57"/>
      <c r="B93" s="7"/>
      <c r="C93" s="7"/>
      <c r="D93" s="86"/>
      <c r="E93" s="138"/>
      <c r="F93" s="92"/>
      <c r="G93" s="8"/>
      <c r="H93" s="95"/>
      <c r="I93" s="92"/>
      <c r="J93" s="115"/>
      <c r="K93" s="126"/>
      <c r="O93" s="159" t="b">
        <v>0</v>
      </c>
    </row>
    <row r="94" spans="1:15">
      <c r="A94" s="57"/>
      <c r="B94" s="7"/>
      <c r="C94" s="7"/>
      <c r="D94" s="86"/>
      <c r="E94" s="138"/>
      <c r="F94" s="92"/>
      <c r="G94" s="8"/>
      <c r="H94" s="95"/>
      <c r="I94" s="92"/>
      <c r="J94" s="115"/>
      <c r="K94" s="126"/>
      <c r="O94" s="159" t="b">
        <v>0</v>
      </c>
    </row>
    <row r="95" spans="1:15">
      <c r="A95" s="57"/>
      <c r="B95" s="7"/>
      <c r="C95" s="7"/>
      <c r="D95" s="86"/>
      <c r="E95" s="138"/>
      <c r="F95" s="92"/>
      <c r="G95" s="8"/>
      <c r="H95" s="95"/>
      <c r="I95" s="92"/>
      <c r="J95" s="115"/>
      <c r="K95" s="126"/>
      <c r="O95" s="159" t="b">
        <v>0</v>
      </c>
    </row>
    <row r="96" spans="1:15">
      <c r="A96" s="57"/>
      <c r="B96" s="7"/>
      <c r="C96" s="7"/>
      <c r="D96" s="86"/>
      <c r="E96" s="138"/>
      <c r="F96" s="92"/>
      <c r="G96" s="8"/>
      <c r="H96" s="95"/>
      <c r="I96" s="92"/>
      <c r="J96" s="115"/>
      <c r="K96" s="126"/>
      <c r="O96" s="159" t="b">
        <v>0</v>
      </c>
    </row>
    <row r="97" spans="1:15">
      <c r="A97" s="57"/>
      <c r="B97" s="7"/>
      <c r="C97" s="7"/>
      <c r="D97" s="86"/>
      <c r="E97" s="138"/>
      <c r="F97" s="92"/>
      <c r="G97" s="8"/>
      <c r="H97" s="95"/>
      <c r="I97" s="92"/>
      <c r="J97" s="115"/>
      <c r="K97" s="126"/>
      <c r="O97" s="159" t="b">
        <v>0</v>
      </c>
    </row>
    <row r="98" spans="1:15">
      <c r="A98" s="57"/>
      <c r="B98" s="7"/>
      <c r="C98" s="7"/>
      <c r="D98" s="86"/>
      <c r="E98" s="138"/>
      <c r="F98" s="92"/>
      <c r="G98" s="8"/>
      <c r="H98" s="95"/>
      <c r="I98" s="92"/>
      <c r="J98" s="115"/>
      <c r="K98" s="126"/>
      <c r="O98" s="159" t="b">
        <v>0</v>
      </c>
    </row>
    <row r="99" spans="1:15" ht="13.5" thickBot="1">
      <c r="A99" s="58"/>
      <c r="B99" s="65"/>
      <c r="C99" s="106"/>
      <c r="D99" s="87"/>
      <c r="E99" s="139"/>
      <c r="F99" s="93"/>
      <c r="G99" s="134"/>
      <c r="H99" s="96"/>
      <c r="I99" s="93"/>
      <c r="J99" s="116"/>
      <c r="K99" s="127"/>
      <c r="O99" s="159" t="b">
        <v>0</v>
      </c>
    </row>
    <row r="100" spans="1:15">
      <c r="J100" s="79">
        <v>1135.1500000000001</v>
      </c>
    </row>
  </sheetData>
  <mergeCells count="3">
    <mergeCell ref="A1:A2"/>
    <mergeCell ref="B1:F2"/>
    <mergeCell ref="A3:C3"/>
  </mergeCells>
  <conditionalFormatting sqref="A10:C99">
    <cfRule type="expression" dxfId="68" priority="3">
      <formula>AND(NOT($R$3),NOT($O10))</formula>
    </cfRule>
  </conditionalFormatting>
  <conditionalFormatting sqref="D4">
    <cfRule type="expression" dxfId="67" priority="2">
      <formula>$R$4=0</formula>
    </cfRule>
  </conditionalFormatting>
  <conditionalFormatting sqref="G10:G99">
    <cfRule type="cellIs" dxfId="66" priority="1" operator="lessThanOrEqual">
      <formula>$Z$7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0"/>
  <sheetViews>
    <sheetView workbookViewId="0">
      <selection activeCell="E18" sqref="E18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5" max="18" width="0" hidden="1" customWidth="1"/>
  </cols>
  <sheetData>
    <row r="1" spans="1:15">
      <c r="A1" s="251">
        <v>41412</v>
      </c>
      <c r="B1" s="255" t="s">
        <v>324</v>
      </c>
      <c r="C1" s="255"/>
      <c r="D1" s="255"/>
      <c r="E1" s="255"/>
      <c r="F1" s="256"/>
    </row>
    <row r="2" spans="1:15">
      <c r="A2" s="252"/>
      <c r="B2" s="257"/>
      <c r="C2" s="257"/>
      <c r="D2" s="257"/>
      <c r="E2" s="257"/>
      <c r="F2" s="258"/>
    </row>
    <row r="3" spans="1:15" ht="13.5" thickBot="1">
      <c r="A3" s="253" t="s">
        <v>274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</row>
    <row r="4" spans="1:15">
      <c r="A4" s="64" t="s">
        <v>32</v>
      </c>
      <c r="B4" s="51"/>
      <c r="C4" s="82"/>
      <c r="D4" s="90"/>
      <c r="E4" s="118">
        <v>75</v>
      </c>
      <c r="F4" s="120"/>
      <c r="G4" s="52"/>
      <c r="J4" s="11"/>
      <c r="K4" s="11"/>
    </row>
    <row r="5" spans="1:15">
      <c r="A5" s="64" t="s">
        <v>270</v>
      </c>
      <c r="B5" s="51"/>
      <c r="C5" s="82"/>
      <c r="D5" s="144">
        <v>0.06</v>
      </c>
      <c r="E5" s="145">
        <v>0.25</v>
      </c>
      <c r="F5" s="146">
        <v>1.06</v>
      </c>
      <c r="G5" s="52"/>
      <c r="K5" s="11"/>
    </row>
    <row r="6" spans="1:15">
      <c r="A6" s="104" t="s">
        <v>255</v>
      </c>
      <c r="B6" s="105"/>
      <c r="C6" s="107"/>
      <c r="D6" s="108">
        <v>7</v>
      </c>
      <c r="E6" s="119">
        <v>3</v>
      </c>
      <c r="F6" s="121">
        <v>0.85</v>
      </c>
      <c r="G6" s="52"/>
      <c r="J6" s="54"/>
      <c r="K6" s="124"/>
    </row>
    <row r="7" spans="1:15" ht="13.5" thickBot="1">
      <c r="A7" s="111" t="s">
        <v>33</v>
      </c>
      <c r="B7" s="112"/>
      <c r="C7" s="112"/>
      <c r="D7" s="113"/>
      <c r="E7" s="113"/>
      <c r="F7" s="117">
        <v>0.9</v>
      </c>
      <c r="J7" s="68"/>
      <c r="K7" s="53"/>
    </row>
    <row r="8" spans="1:15" ht="13.5" thickBot="1"/>
    <row r="9" spans="1:15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O9" t="s">
        <v>200</v>
      </c>
    </row>
    <row r="10" spans="1:15">
      <c r="A10" s="57">
        <v>11891000646</v>
      </c>
      <c r="B10" s="7" t="s">
        <v>325</v>
      </c>
      <c r="C10" s="7" t="s">
        <v>205</v>
      </c>
      <c r="D10" s="85">
        <v>36</v>
      </c>
      <c r="E10" s="137">
        <v>2.78</v>
      </c>
      <c r="F10" s="91"/>
      <c r="G10" s="133"/>
      <c r="H10" s="94">
        <v>1</v>
      </c>
      <c r="I10" s="91"/>
      <c r="J10" s="114"/>
      <c r="K10" s="125">
        <v>0</v>
      </c>
      <c r="O10" t="b">
        <v>0</v>
      </c>
    </row>
    <row r="11" spans="1:15">
      <c r="A11" s="57">
        <v>11511000645</v>
      </c>
      <c r="B11" s="7" t="s">
        <v>126</v>
      </c>
      <c r="C11" s="7" t="s">
        <v>8</v>
      </c>
      <c r="D11" s="86">
        <v>183</v>
      </c>
      <c r="E11" s="138">
        <v>0.55000000000000004</v>
      </c>
      <c r="F11" s="92">
        <v>8</v>
      </c>
      <c r="G11" s="8">
        <v>1.76</v>
      </c>
      <c r="H11" s="95">
        <v>2</v>
      </c>
      <c r="I11" s="92">
        <v>61</v>
      </c>
      <c r="J11" s="115">
        <v>54.85</v>
      </c>
      <c r="K11" s="126">
        <v>0</v>
      </c>
      <c r="O11" t="b">
        <v>1</v>
      </c>
    </row>
    <row r="12" spans="1:15">
      <c r="A12" s="57">
        <v>11511000488</v>
      </c>
      <c r="B12" s="7" t="s">
        <v>130</v>
      </c>
      <c r="C12" s="7" t="s">
        <v>8</v>
      </c>
      <c r="D12" s="86">
        <v>27</v>
      </c>
      <c r="E12" s="138">
        <v>3.7</v>
      </c>
      <c r="F12" s="92">
        <v>7</v>
      </c>
      <c r="G12" s="8">
        <v>1.87</v>
      </c>
      <c r="H12" s="95">
        <v>3</v>
      </c>
      <c r="I12" s="92">
        <v>51</v>
      </c>
      <c r="J12" s="115">
        <v>45.86</v>
      </c>
      <c r="K12" s="126">
        <v>0</v>
      </c>
      <c r="O12" t="b">
        <v>1</v>
      </c>
    </row>
    <row r="13" spans="1:15">
      <c r="A13" s="57">
        <v>11511000046</v>
      </c>
      <c r="B13" s="7" t="s">
        <v>138</v>
      </c>
      <c r="C13" s="7" t="s">
        <v>8</v>
      </c>
      <c r="D13" s="86">
        <v>51</v>
      </c>
      <c r="E13" s="138">
        <v>1.96</v>
      </c>
      <c r="F13" s="92">
        <v>9</v>
      </c>
      <c r="G13" s="8">
        <v>1.67</v>
      </c>
      <c r="H13" s="95">
        <v>4</v>
      </c>
      <c r="I13" s="92">
        <v>43</v>
      </c>
      <c r="J13" s="115">
        <v>38.659999999999997</v>
      </c>
      <c r="K13" s="126">
        <v>0</v>
      </c>
      <c r="O13" t="b">
        <v>1</v>
      </c>
    </row>
    <row r="14" spans="1:15">
      <c r="A14" s="57">
        <v>11891101885</v>
      </c>
      <c r="B14" s="7" t="s">
        <v>326</v>
      </c>
      <c r="C14" s="7" t="s">
        <v>205</v>
      </c>
      <c r="D14" s="86">
        <v>249</v>
      </c>
      <c r="E14" s="138">
        <v>0.4</v>
      </c>
      <c r="F14" s="92"/>
      <c r="G14" s="8"/>
      <c r="H14" s="95">
        <v>5</v>
      </c>
      <c r="I14" s="92"/>
      <c r="J14" s="115"/>
      <c r="K14" s="126">
        <v>0</v>
      </c>
      <c r="O14" t="b">
        <v>0</v>
      </c>
    </row>
    <row r="15" spans="1:15">
      <c r="A15" s="57">
        <v>19000000136</v>
      </c>
      <c r="B15" s="7" t="s">
        <v>327</v>
      </c>
      <c r="C15" s="7" t="s">
        <v>205</v>
      </c>
      <c r="D15" s="86"/>
      <c r="E15" s="138"/>
      <c r="F15" s="92"/>
      <c r="G15" s="8"/>
      <c r="H15" s="95">
        <v>6</v>
      </c>
      <c r="I15" s="92"/>
      <c r="J15" s="115"/>
      <c r="K15" s="126">
        <v>0</v>
      </c>
      <c r="O15" t="b">
        <v>0</v>
      </c>
    </row>
    <row r="16" spans="1:15">
      <c r="A16" s="57">
        <v>11891202839</v>
      </c>
      <c r="B16" s="7" t="s">
        <v>328</v>
      </c>
      <c r="C16" s="7" t="s">
        <v>205</v>
      </c>
      <c r="D16" s="86">
        <v>388</v>
      </c>
      <c r="E16" s="138">
        <v>0.26</v>
      </c>
      <c r="F16" s="92"/>
      <c r="G16" s="8"/>
      <c r="H16" s="95">
        <v>7</v>
      </c>
      <c r="I16" s="92"/>
      <c r="J16" s="115"/>
      <c r="K16" s="126">
        <v>0</v>
      </c>
      <c r="O16" t="b">
        <v>0</v>
      </c>
    </row>
    <row r="17" spans="1:15">
      <c r="A17" s="57"/>
      <c r="B17" s="7"/>
      <c r="C17" s="7"/>
      <c r="D17" s="86"/>
      <c r="E17" s="138"/>
      <c r="F17" s="92"/>
      <c r="G17" s="8"/>
      <c r="H17" s="95"/>
      <c r="I17" s="92"/>
      <c r="J17" s="115"/>
      <c r="K17" s="126"/>
      <c r="O17" t="b">
        <v>0</v>
      </c>
    </row>
    <row r="18" spans="1:15">
      <c r="A18" s="57"/>
      <c r="B18" s="7"/>
      <c r="C18" s="7"/>
      <c r="D18" s="86"/>
      <c r="E18" s="138"/>
      <c r="F18" s="92"/>
      <c r="G18" s="8"/>
      <c r="H18" s="95"/>
      <c r="I18" s="92"/>
      <c r="J18" s="115"/>
      <c r="K18" s="126"/>
      <c r="O18" t="b">
        <v>0</v>
      </c>
    </row>
    <row r="19" spans="1:15">
      <c r="A19" s="57"/>
      <c r="B19" s="7"/>
      <c r="C19" s="7"/>
      <c r="D19" s="86"/>
      <c r="E19" s="138"/>
      <c r="F19" s="92"/>
      <c r="G19" s="8"/>
      <c r="H19" s="95"/>
      <c r="I19" s="92"/>
      <c r="J19" s="115"/>
      <c r="K19" s="126"/>
      <c r="O19" t="b">
        <v>0</v>
      </c>
    </row>
    <row r="20" spans="1:15">
      <c r="A20" s="57"/>
      <c r="B20" s="7"/>
      <c r="C20" s="7"/>
      <c r="D20" s="86"/>
      <c r="E20" s="138"/>
      <c r="F20" s="92"/>
      <c r="G20" s="8"/>
      <c r="H20" s="95"/>
      <c r="I20" s="92"/>
      <c r="J20" s="115"/>
      <c r="K20" s="126"/>
      <c r="O20" t="b">
        <v>0</v>
      </c>
    </row>
    <row r="21" spans="1:15">
      <c r="A21" s="57"/>
      <c r="B21" s="7"/>
      <c r="C21" s="7"/>
      <c r="D21" s="86"/>
      <c r="E21" s="138"/>
      <c r="F21" s="92"/>
      <c r="G21" s="8"/>
      <c r="H21" s="95"/>
      <c r="I21" s="92"/>
      <c r="J21" s="115"/>
      <c r="K21" s="126"/>
      <c r="O21" t="b">
        <v>0</v>
      </c>
    </row>
    <row r="22" spans="1:15">
      <c r="A22" s="57"/>
      <c r="B22" s="7"/>
      <c r="C22" s="7"/>
      <c r="D22" s="86"/>
      <c r="E22" s="138"/>
      <c r="F22" s="92"/>
      <c r="G22" s="8"/>
      <c r="H22" s="95"/>
      <c r="I22" s="92"/>
      <c r="J22" s="115"/>
      <c r="K22" s="126"/>
      <c r="O22" t="b">
        <v>0</v>
      </c>
    </row>
    <row r="23" spans="1:15">
      <c r="A23" s="57"/>
      <c r="B23" s="7"/>
      <c r="C23" s="7"/>
      <c r="D23" s="86"/>
      <c r="E23" s="138"/>
      <c r="F23" s="92"/>
      <c r="G23" s="8"/>
      <c r="H23" s="95"/>
      <c r="I23" s="92"/>
      <c r="J23" s="115"/>
      <c r="K23" s="126"/>
      <c r="O23" t="b">
        <v>0</v>
      </c>
    </row>
    <row r="24" spans="1:15">
      <c r="A24" s="57"/>
      <c r="B24" s="7"/>
      <c r="C24" s="7"/>
      <c r="D24" s="86"/>
      <c r="E24" s="138"/>
      <c r="F24" s="92"/>
      <c r="G24" s="8"/>
      <c r="H24" s="95"/>
      <c r="I24" s="92"/>
      <c r="J24" s="115"/>
      <c r="K24" s="126"/>
      <c r="O24" t="b">
        <v>0</v>
      </c>
    </row>
    <row r="25" spans="1:15">
      <c r="A25" s="57"/>
      <c r="B25" s="7"/>
      <c r="C25" s="7"/>
      <c r="D25" s="86"/>
      <c r="E25" s="138"/>
      <c r="F25" s="92"/>
      <c r="G25" s="8"/>
      <c r="H25" s="95"/>
      <c r="I25" s="92"/>
      <c r="J25" s="115"/>
      <c r="K25" s="126"/>
      <c r="O25" t="b">
        <v>0</v>
      </c>
    </row>
    <row r="26" spans="1:15">
      <c r="A26" s="57"/>
      <c r="B26" s="7"/>
      <c r="C26" s="7"/>
      <c r="D26" s="86"/>
      <c r="E26" s="138"/>
      <c r="F26" s="92"/>
      <c r="G26" s="8"/>
      <c r="H26" s="95"/>
      <c r="I26" s="92"/>
      <c r="J26" s="115"/>
      <c r="K26" s="126"/>
      <c r="O26" t="b">
        <v>0</v>
      </c>
    </row>
    <row r="27" spans="1:15">
      <c r="A27" s="57"/>
      <c r="B27" s="7"/>
      <c r="C27" s="7"/>
      <c r="D27" s="86"/>
      <c r="E27" s="138"/>
      <c r="F27" s="92"/>
      <c r="G27" s="8"/>
      <c r="H27" s="95"/>
      <c r="I27" s="92"/>
      <c r="J27" s="115"/>
      <c r="K27" s="126"/>
      <c r="O27" t="b">
        <v>0</v>
      </c>
    </row>
    <row r="28" spans="1:15">
      <c r="A28" s="57"/>
      <c r="B28" s="7"/>
      <c r="C28" s="7"/>
      <c r="D28" s="86"/>
      <c r="E28" s="138"/>
      <c r="F28" s="92"/>
      <c r="G28" s="8"/>
      <c r="H28" s="95"/>
      <c r="I28" s="92"/>
      <c r="J28" s="115"/>
      <c r="K28" s="126"/>
      <c r="O28" t="b">
        <v>0</v>
      </c>
    </row>
    <row r="29" spans="1:15">
      <c r="A29" s="57"/>
      <c r="B29" s="7"/>
      <c r="C29" s="7"/>
      <c r="D29" s="86"/>
      <c r="E29" s="138"/>
      <c r="F29" s="92"/>
      <c r="G29" s="8"/>
      <c r="H29" s="95"/>
      <c r="I29" s="92"/>
      <c r="J29" s="115"/>
      <c r="K29" s="126"/>
      <c r="O29" t="b">
        <v>0</v>
      </c>
    </row>
    <row r="30" spans="1:15">
      <c r="A30" s="57"/>
      <c r="B30" s="7"/>
      <c r="C30" s="7"/>
      <c r="D30" s="86"/>
      <c r="E30" s="138"/>
      <c r="F30" s="92"/>
      <c r="G30" s="8"/>
      <c r="H30" s="95"/>
      <c r="I30" s="92"/>
      <c r="J30" s="115"/>
      <c r="K30" s="126"/>
      <c r="O30" t="b">
        <v>0</v>
      </c>
    </row>
    <row r="31" spans="1:15">
      <c r="A31" s="57"/>
      <c r="B31" s="7"/>
      <c r="C31" s="7"/>
      <c r="D31" s="86"/>
      <c r="E31" s="138"/>
      <c r="F31" s="92"/>
      <c r="G31" s="8"/>
      <c r="H31" s="95"/>
      <c r="I31" s="92"/>
      <c r="J31" s="115"/>
      <c r="K31" s="126"/>
      <c r="O31" t="b">
        <v>0</v>
      </c>
    </row>
    <row r="32" spans="1:15">
      <c r="A32" s="57"/>
      <c r="B32" s="7"/>
      <c r="C32" s="7"/>
      <c r="D32" s="86"/>
      <c r="E32" s="138"/>
      <c r="F32" s="92"/>
      <c r="G32" s="8"/>
      <c r="H32" s="95"/>
      <c r="I32" s="92"/>
      <c r="J32" s="115"/>
      <c r="K32" s="126"/>
      <c r="O32" t="b">
        <v>0</v>
      </c>
    </row>
    <row r="33" spans="1:15">
      <c r="A33" s="57"/>
      <c r="B33" s="7"/>
      <c r="C33" s="7"/>
      <c r="D33" s="86"/>
      <c r="E33" s="138"/>
      <c r="F33" s="92"/>
      <c r="G33" s="8"/>
      <c r="H33" s="95"/>
      <c r="I33" s="92"/>
      <c r="J33" s="115"/>
      <c r="K33" s="126"/>
      <c r="O33" t="b">
        <v>0</v>
      </c>
    </row>
    <row r="34" spans="1:15">
      <c r="A34" s="57"/>
      <c r="B34" s="7"/>
      <c r="C34" s="7"/>
      <c r="D34" s="86"/>
      <c r="E34" s="138"/>
      <c r="F34" s="92"/>
      <c r="G34" s="8"/>
      <c r="H34" s="95"/>
      <c r="I34" s="92"/>
      <c r="J34" s="115"/>
      <c r="K34" s="126"/>
      <c r="O34" t="b">
        <v>0</v>
      </c>
    </row>
    <row r="35" spans="1:15">
      <c r="A35" s="57"/>
      <c r="B35" s="7"/>
      <c r="C35" s="7"/>
      <c r="D35" s="86"/>
      <c r="E35" s="138"/>
      <c r="F35" s="92"/>
      <c r="G35" s="8"/>
      <c r="H35" s="95"/>
      <c r="I35" s="92"/>
      <c r="J35" s="115"/>
      <c r="K35" s="126"/>
      <c r="O35" t="b">
        <v>0</v>
      </c>
    </row>
    <row r="36" spans="1:15">
      <c r="A36" s="57"/>
      <c r="B36" s="7"/>
      <c r="C36" s="7"/>
      <c r="D36" s="86"/>
      <c r="E36" s="138"/>
      <c r="F36" s="92"/>
      <c r="G36" s="8"/>
      <c r="H36" s="95"/>
      <c r="I36" s="92"/>
      <c r="J36" s="115"/>
      <c r="K36" s="126"/>
      <c r="O36" t="b">
        <v>0</v>
      </c>
    </row>
    <row r="37" spans="1:15">
      <c r="A37" s="57"/>
      <c r="B37" s="7"/>
      <c r="C37" s="7"/>
      <c r="D37" s="86"/>
      <c r="E37" s="138"/>
      <c r="F37" s="92"/>
      <c r="G37" s="8"/>
      <c r="H37" s="95"/>
      <c r="I37" s="92"/>
      <c r="J37" s="115"/>
      <c r="K37" s="126"/>
      <c r="O37" t="b">
        <v>0</v>
      </c>
    </row>
    <row r="38" spans="1:15">
      <c r="A38" s="57"/>
      <c r="B38" s="7"/>
      <c r="C38" s="7"/>
      <c r="D38" s="86"/>
      <c r="E38" s="138"/>
      <c r="F38" s="92"/>
      <c r="G38" s="8"/>
      <c r="H38" s="95"/>
      <c r="I38" s="92"/>
      <c r="J38" s="115"/>
      <c r="K38" s="126"/>
      <c r="O38" t="b">
        <v>0</v>
      </c>
    </row>
    <row r="39" spans="1:15">
      <c r="A39" s="57"/>
      <c r="B39" s="7"/>
      <c r="C39" s="7"/>
      <c r="D39" s="86"/>
      <c r="E39" s="138"/>
      <c r="F39" s="92"/>
      <c r="G39" s="8"/>
      <c r="H39" s="95"/>
      <c r="I39" s="92"/>
      <c r="J39" s="115"/>
      <c r="K39" s="126"/>
      <c r="O39" t="b">
        <v>0</v>
      </c>
    </row>
    <row r="40" spans="1:15">
      <c r="A40" s="57"/>
      <c r="B40" s="7"/>
      <c r="C40" s="7"/>
      <c r="D40" s="86"/>
      <c r="E40" s="138"/>
      <c r="F40" s="92"/>
      <c r="G40" s="8"/>
      <c r="H40" s="95"/>
      <c r="I40" s="92"/>
      <c r="J40" s="115"/>
      <c r="K40" s="126"/>
      <c r="O40" t="b">
        <v>0</v>
      </c>
    </row>
    <row r="41" spans="1:15">
      <c r="A41" s="57"/>
      <c r="B41" s="7"/>
      <c r="C41" s="7"/>
      <c r="D41" s="86"/>
      <c r="E41" s="138"/>
      <c r="F41" s="92"/>
      <c r="G41" s="8"/>
      <c r="H41" s="95"/>
      <c r="I41" s="92"/>
      <c r="J41" s="115"/>
      <c r="K41" s="126"/>
      <c r="O41" t="b">
        <v>0</v>
      </c>
    </row>
    <row r="42" spans="1:15">
      <c r="A42" s="57"/>
      <c r="B42" s="7"/>
      <c r="C42" s="7"/>
      <c r="D42" s="86"/>
      <c r="E42" s="138"/>
      <c r="F42" s="92"/>
      <c r="G42" s="8"/>
      <c r="H42" s="95"/>
      <c r="I42" s="92"/>
      <c r="J42" s="115"/>
      <c r="K42" s="126"/>
      <c r="O42" t="b">
        <v>0</v>
      </c>
    </row>
    <row r="43" spans="1:15">
      <c r="A43" s="57"/>
      <c r="B43" s="7"/>
      <c r="C43" s="7"/>
      <c r="D43" s="86"/>
      <c r="E43" s="138"/>
      <c r="F43" s="92"/>
      <c r="G43" s="8"/>
      <c r="H43" s="95"/>
      <c r="I43" s="92"/>
      <c r="J43" s="115"/>
      <c r="K43" s="126"/>
      <c r="O43" t="b">
        <v>0</v>
      </c>
    </row>
    <row r="44" spans="1:15">
      <c r="A44" s="57"/>
      <c r="B44" s="7"/>
      <c r="C44" s="7"/>
      <c r="D44" s="86"/>
      <c r="E44" s="138"/>
      <c r="F44" s="92"/>
      <c r="G44" s="8"/>
      <c r="H44" s="95"/>
      <c r="I44" s="92"/>
      <c r="J44" s="115"/>
      <c r="K44" s="126"/>
      <c r="O44" t="b">
        <v>0</v>
      </c>
    </row>
    <row r="45" spans="1:15">
      <c r="A45" s="57"/>
      <c r="B45" s="7"/>
      <c r="C45" s="7"/>
      <c r="D45" s="86"/>
      <c r="E45" s="138"/>
      <c r="F45" s="92"/>
      <c r="G45" s="8"/>
      <c r="H45" s="95"/>
      <c r="I45" s="92"/>
      <c r="J45" s="115"/>
      <c r="K45" s="126"/>
      <c r="O45" t="b">
        <v>0</v>
      </c>
    </row>
    <row r="46" spans="1:15">
      <c r="A46" s="57"/>
      <c r="B46" s="7"/>
      <c r="C46" s="7"/>
      <c r="D46" s="86"/>
      <c r="E46" s="138"/>
      <c r="F46" s="92"/>
      <c r="G46" s="8"/>
      <c r="H46" s="95"/>
      <c r="I46" s="92"/>
      <c r="J46" s="115"/>
      <c r="K46" s="126"/>
      <c r="O46" t="b">
        <v>0</v>
      </c>
    </row>
    <row r="47" spans="1:15">
      <c r="A47" s="57"/>
      <c r="B47" s="7"/>
      <c r="C47" s="7"/>
      <c r="D47" s="86"/>
      <c r="E47" s="138"/>
      <c r="F47" s="92"/>
      <c r="G47" s="8"/>
      <c r="H47" s="95"/>
      <c r="I47" s="92"/>
      <c r="J47" s="115"/>
      <c r="K47" s="126"/>
      <c r="O47" t="b">
        <v>0</v>
      </c>
    </row>
    <row r="48" spans="1:15">
      <c r="A48" s="57"/>
      <c r="B48" s="7"/>
      <c r="C48" s="7"/>
      <c r="D48" s="86"/>
      <c r="E48" s="138"/>
      <c r="F48" s="92"/>
      <c r="G48" s="8"/>
      <c r="H48" s="95"/>
      <c r="I48" s="92"/>
      <c r="J48" s="115"/>
      <c r="K48" s="126"/>
      <c r="O48" t="b">
        <v>0</v>
      </c>
    </row>
    <row r="49" spans="1:15">
      <c r="A49" s="57"/>
      <c r="B49" s="7"/>
      <c r="C49" s="7"/>
      <c r="D49" s="86"/>
      <c r="E49" s="138"/>
      <c r="F49" s="92"/>
      <c r="G49" s="8"/>
      <c r="H49" s="95"/>
      <c r="I49" s="92"/>
      <c r="J49" s="115"/>
      <c r="K49" s="126"/>
      <c r="O49" t="b">
        <v>0</v>
      </c>
    </row>
    <row r="50" spans="1:15">
      <c r="A50" s="57"/>
      <c r="B50" s="7"/>
      <c r="C50" s="7"/>
      <c r="D50" s="86"/>
      <c r="E50" s="138"/>
      <c r="F50" s="92"/>
      <c r="G50" s="8"/>
      <c r="H50" s="95"/>
      <c r="I50" s="92"/>
      <c r="J50" s="115"/>
      <c r="K50" s="126"/>
      <c r="O50" t="b">
        <v>0</v>
      </c>
    </row>
    <row r="51" spans="1:15">
      <c r="A51" s="57"/>
      <c r="B51" s="7"/>
      <c r="C51" s="7"/>
      <c r="D51" s="86"/>
      <c r="E51" s="138"/>
      <c r="F51" s="92"/>
      <c r="G51" s="8"/>
      <c r="H51" s="95"/>
      <c r="I51" s="92"/>
      <c r="J51" s="115"/>
      <c r="K51" s="126"/>
      <c r="O51" t="b">
        <v>0</v>
      </c>
    </row>
    <row r="52" spans="1:15">
      <c r="A52" s="57"/>
      <c r="B52" s="7"/>
      <c r="C52" s="7"/>
      <c r="D52" s="86"/>
      <c r="E52" s="138"/>
      <c r="F52" s="92"/>
      <c r="G52" s="8"/>
      <c r="H52" s="95"/>
      <c r="I52" s="92"/>
      <c r="J52" s="115"/>
      <c r="K52" s="126"/>
      <c r="O52" t="b">
        <v>0</v>
      </c>
    </row>
    <row r="53" spans="1:15">
      <c r="A53" s="57"/>
      <c r="B53" s="7"/>
      <c r="C53" s="7"/>
      <c r="D53" s="86"/>
      <c r="E53" s="138"/>
      <c r="F53" s="92"/>
      <c r="G53" s="8"/>
      <c r="H53" s="95"/>
      <c r="I53" s="92"/>
      <c r="J53" s="115"/>
      <c r="K53" s="126"/>
      <c r="O53" t="b">
        <v>0</v>
      </c>
    </row>
    <row r="54" spans="1:15">
      <c r="A54" s="57"/>
      <c r="B54" s="7"/>
      <c r="C54" s="7"/>
      <c r="D54" s="86"/>
      <c r="E54" s="138"/>
      <c r="F54" s="92"/>
      <c r="G54" s="8"/>
      <c r="H54" s="95"/>
      <c r="I54" s="92"/>
      <c r="J54" s="115"/>
      <c r="K54" s="126"/>
      <c r="O54" t="b">
        <v>0</v>
      </c>
    </row>
    <row r="55" spans="1:15">
      <c r="A55" s="57"/>
      <c r="B55" s="7"/>
      <c r="C55" s="7"/>
      <c r="D55" s="86"/>
      <c r="E55" s="138"/>
      <c r="F55" s="92"/>
      <c r="G55" s="8"/>
      <c r="H55" s="95"/>
      <c r="I55" s="92"/>
      <c r="J55" s="115"/>
      <c r="K55" s="126"/>
      <c r="O55" t="b">
        <v>0</v>
      </c>
    </row>
    <row r="56" spans="1:15">
      <c r="A56" s="57"/>
      <c r="B56" s="7"/>
      <c r="C56" s="7"/>
      <c r="D56" s="86"/>
      <c r="E56" s="138"/>
      <c r="F56" s="92"/>
      <c r="G56" s="8"/>
      <c r="H56" s="95"/>
      <c r="I56" s="92"/>
      <c r="J56" s="115"/>
      <c r="K56" s="126"/>
      <c r="O56" t="b">
        <v>0</v>
      </c>
    </row>
    <row r="57" spans="1:15">
      <c r="A57" s="57"/>
      <c r="B57" s="7"/>
      <c r="C57" s="7"/>
      <c r="D57" s="86"/>
      <c r="E57" s="138"/>
      <c r="F57" s="92"/>
      <c r="G57" s="8"/>
      <c r="H57" s="95"/>
      <c r="I57" s="92"/>
      <c r="J57" s="115"/>
      <c r="K57" s="126"/>
      <c r="O57" t="b">
        <v>0</v>
      </c>
    </row>
    <row r="58" spans="1:15">
      <c r="A58" s="57"/>
      <c r="B58" s="7"/>
      <c r="C58" s="7"/>
      <c r="D58" s="86"/>
      <c r="E58" s="138"/>
      <c r="F58" s="92"/>
      <c r="G58" s="8"/>
      <c r="H58" s="95"/>
      <c r="I58" s="92"/>
      <c r="J58" s="115"/>
      <c r="K58" s="126"/>
      <c r="O58" t="b">
        <v>0</v>
      </c>
    </row>
    <row r="59" spans="1:15">
      <c r="A59" s="57"/>
      <c r="B59" s="7"/>
      <c r="C59" s="7"/>
      <c r="D59" s="86"/>
      <c r="E59" s="138"/>
      <c r="F59" s="92"/>
      <c r="G59" s="8"/>
      <c r="H59" s="95"/>
      <c r="I59" s="92"/>
      <c r="J59" s="115"/>
      <c r="K59" s="126"/>
      <c r="O59" t="b">
        <v>0</v>
      </c>
    </row>
    <row r="60" spans="1:15">
      <c r="A60" s="57"/>
      <c r="B60" s="7"/>
      <c r="C60" s="7"/>
      <c r="D60" s="86"/>
      <c r="E60" s="138"/>
      <c r="F60" s="92"/>
      <c r="G60" s="8"/>
      <c r="H60" s="95"/>
      <c r="I60" s="92"/>
      <c r="J60" s="115"/>
      <c r="K60" s="126"/>
      <c r="O60" t="b">
        <v>0</v>
      </c>
    </row>
    <row r="61" spans="1:15">
      <c r="A61" s="57"/>
      <c r="B61" s="7"/>
      <c r="C61" s="7"/>
      <c r="D61" s="86"/>
      <c r="E61" s="138"/>
      <c r="F61" s="92"/>
      <c r="G61" s="8"/>
      <c r="H61" s="95"/>
      <c r="I61" s="92"/>
      <c r="J61" s="115"/>
      <c r="K61" s="126"/>
      <c r="O61" t="b">
        <v>0</v>
      </c>
    </row>
    <row r="62" spans="1:15">
      <c r="A62" s="57"/>
      <c r="B62" s="7"/>
      <c r="C62" s="7"/>
      <c r="D62" s="86"/>
      <c r="E62" s="138"/>
      <c r="F62" s="92"/>
      <c r="G62" s="8"/>
      <c r="H62" s="95"/>
      <c r="I62" s="92"/>
      <c r="J62" s="115"/>
      <c r="K62" s="126"/>
      <c r="O62" t="b">
        <v>0</v>
      </c>
    </row>
    <row r="63" spans="1:15">
      <c r="A63" s="57"/>
      <c r="B63" s="7"/>
      <c r="C63" s="7"/>
      <c r="D63" s="86"/>
      <c r="E63" s="138"/>
      <c r="F63" s="92"/>
      <c r="G63" s="8"/>
      <c r="H63" s="95"/>
      <c r="I63" s="92"/>
      <c r="J63" s="115"/>
      <c r="K63" s="126"/>
      <c r="O63" t="b">
        <v>0</v>
      </c>
    </row>
    <row r="64" spans="1:15">
      <c r="A64" s="57"/>
      <c r="B64" s="7"/>
      <c r="C64" s="7"/>
      <c r="D64" s="86"/>
      <c r="E64" s="138"/>
      <c r="F64" s="92"/>
      <c r="G64" s="8"/>
      <c r="H64" s="95"/>
      <c r="I64" s="92"/>
      <c r="J64" s="115"/>
      <c r="K64" s="126"/>
      <c r="O64" t="b">
        <v>0</v>
      </c>
    </row>
    <row r="65" spans="1:15">
      <c r="A65" s="57"/>
      <c r="B65" s="7"/>
      <c r="C65" s="7"/>
      <c r="D65" s="86"/>
      <c r="E65" s="138"/>
      <c r="F65" s="92"/>
      <c r="G65" s="8"/>
      <c r="H65" s="95"/>
      <c r="I65" s="92"/>
      <c r="J65" s="115"/>
      <c r="K65" s="126"/>
      <c r="O65" t="b">
        <v>0</v>
      </c>
    </row>
    <row r="66" spans="1:15">
      <c r="A66" s="57"/>
      <c r="B66" s="7"/>
      <c r="C66" s="7"/>
      <c r="D66" s="86"/>
      <c r="E66" s="138"/>
      <c r="F66" s="92"/>
      <c r="G66" s="8"/>
      <c r="H66" s="95"/>
      <c r="I66" s="92"/>
      <c r="J66" s="115"/>
      <c r="K66" s="126"/>
      <c r="O66" t="b">
        <v>0</v>
      </c>
    </row>
    <row r="67" spans="1:15">
      <c r="A67" s="57"/>
      <c r="B67" s="7"/>
      <c r="C67" s="7"/>
      <c r="D67" s="86"/>
      <c r="E67" s="138"/>
      <c r="F67" s="92"/>
      <c r="G67" s="8"/>
      <c r="H67" s="95"/>
      <c r="I67" s="92"/>
      <c r="J67" s="115"/>
      <c r="K67" s="126"/>
      <c r="O67" t="b">
        <v>0</v>
      </c>
    </row>
    <row r="68" spans="1:15">
      <c r="A68" s="57"/>
      <c r="B68" s="7"/>
      <c r="C68" s="7"/>
      <c r="D68" s="86"/>
      <c r="E68" s="138"/>
      <c r="F68" s="92"/>
      <c r="G68" s="8"/>
      <c r="H68" s="95"/>
      <c r="I68" s="92"/>
      <c r="J68" s="115"/>
      <c r="K68" s="126"/>
      <c r="O68" t="b">
        <v>0</v>
      </c>
    </row>
    <row r="69" spans="1:15">
      <c r="A69" s="57"/>
      <c r="B69" s="7"/>
      <c r="C69" s="7"/>
      <c r="D69" s="86"/>
      <c r="E69" s="138"/>
      <c r="F69" s="92"/>
      <c r="G69" s="8"/>
      <c r="H69" s="95"/>
      <c r="I69" s="92"/>
      <c r="J69" s="115"/>
      <c r="K69" s="126"/>
      <c r="O69" t="b">
        <v>0</v>
      </c>
    </row>
    <row r="70" spans="1:15">
      <c r="A70" s="57"/>
      <c r="B70" s="7"/>
      <c r="C70" s="7"/>
      <c r="D70" s="86"/>
      <c r="E70" s="138"/>
      <c r="F70" s="92"/>
      <c r="G70" s="8"/>
      <c r="H70" s="95"/>
      <c r="I70" s="92"/>
      <c r="J70" s="115"/>
      <c r="K70" s="126"/>
      <c r="O70" t="b">
        <v>0</v>
      </c>
    </row>
    <row r="71" spans="1:15">
      <c r="A71" s="57"/>
      <c r="B71" s="7"/>
      <c r="C71" s="7"/>
      <c r="D71" s="86"/>
      <c r="E71" s="138"/>
      <c r="F71" s="92"/>
      <c r="G71" s="8"/>
      <c r="H71" s="95"/>
      <c r="I71" s="92"/>
      <c r="J71" s="115"/>
      <c r="K71" s="126"/>
      <c r="O71" t="b">
        <v>0</v>
      </c>
    </row>
    <row r="72" spans="1:15">
      <c r="A72" s="57"/>
      <c r="B72" s="7"/>
      <c r="C72" s="7"/>
      <c r="D72" s="86"/>
      <c r="E72" s="138"/>
      <c r="F72" s="92"/>
      <c r="G72" s="8"/>
      <c r="H72" s="95"/>
      <c r="I72" s="92"/>
      <c r="J72" s="115"/>
      <c r="K72" s="126"/>
      <c r="O72" t="b">
        <v>0</v>
      </c>
    </row>
    <row r="73" spans="1:15">
      <c r="A73" s="57"/>
      <c r="B73" s="7"/>
      <c r="C73" s="7"/>
      <c r="D73" s="86"/>
      <c r="E73" s="138"/>
      <c r="F73" s="92"/>
      <c r="G73" s="8"/>
      <c r="H73" s="95"/>
      <c r="I73" s="92"/>
      <c r="J73" s="115"/>
      <c r="K73" s="126"/>
      <c r="O73" t="b">
        <v>0</v>
      </c>
    </row>
    <row r="74" spans="1:15">
      <c r="A74" s="57"/>
      <c r="B74" s="7"/>
      <c r="C74" s="7"/>
      <c r="D74" s="86"/>
      <c r="E74" s="138"/>
      <c r="F74" s="92"/>
      <c r="G74" s="8"/>
      <c r="H74" s="95"/>
      <c r="I74" s="92"/>
      <c r="J74" s="115"/>
      <c r="K74" s="126"/>
      <c r="O74" t="b">
        <v>0</v>
      </c>
    </row>
    <row r="75" spans="1:15">
      <c r="A75" s="57"/>
      <c r="B75" s="7"/>
      <c r="C75" s="7"/>
      <c r="D75" s="86"/>
      <c r="E75" s="138"/>
      <c r="F75" s="92"/>
      <c r="G75" s="8"/>
      <c r="H75" s="95"/>
      <c r="I75" s="92"/>
      <c r="J75" s="115"/>
      <c r="K75" s="126"/>
      <c r="O75" t="b">
        <v>0</v>
      </c>
    </row>
    <row r="76" spans="1:15">
      <c r="A76" s="57"/>
      <c r="B76" s="7"/>
      <c r="C76" s="7"/>
      <c r="D76" s="86"/>
      <c r="E76" s="138"/>
      <c r="F76" s="92"/>
      <c r="G76" s="8"/>
      <c r="H76" s="95"/>
      <c r="I76" s="92"/>
      <c r="J76" s="115"/>
      <c r="K76" s="126"/>
      <c r="O76" t="b">
        <v>0</v>
      </c>
    </row>
    <row r="77" spans="1:15">
      <c r="A77" s="57"/>
      <c r="B77" s="7"/>
      <c r="C77" s="7"/>
      <c r="D77" s="86"/>
      <c r="E77" s="138"/>
      <c r="F77" s="92"/>
      <c r="G77" s="8"/>
      <c r="H77" s="95"/>
      <c r="I77" s="92"/>
      <c r="J77" s="115"/>
      <c r="K77" s="126"/>
      <c r="O77" t="b">
        <v>0</v>
      </c>
    </row>
    <row r="78" spans="1:15">
      <c r="A78" s="57"/>
      <c r="B78" s="7"/>
      <c r="C78" s="7"/>
      <c r="D78" s="86"/>
      <c r="E78" s="138"/>
      <c r="F78" s="92"/>
      <c r="G78" s="8"/>
      <c r="H78" s="95"/>
      <c r="I78" s="92"/>
      <c r="J78" s="115"/>
      <c r="K78" s="126"/>
      <c r="O78" t="b">
        <v>0</v>
      </c>
    </row>
    <row r="79" spans="1:15">
      <c r="A79" s="57"/>
      <c r="B79" s="7"/>
      <c r="C79" s="7"/>
      <c r="D79" s="86"/>
      <c r="E79" s="138"/>
      <c r="F79" s="92"/>
      <c r="G79" s="8"/>
      <c r="H79" s="95"/>
      <c r="I79" s="92"/>
      <c r="J79" s="115"/>
      <c r="K79" s="126"/>
      <c r="O79" t="b">
        <v>0</v>
      </c>
    </row>
    <row r="80" spans="1:15">
      <c r="A80" s="57"/>
      <c r="B80" s="7"/>
      <c r="C80" s="7"/>
      <c r="D80" s="86"/>
      <c r="E80" s="138"/>
      <c r="F80" s="92"/>
      <c r="G80" s="8"/>
      <c r="H80" s="95"/>
      <c r="I80" s="92"/>
      <c r="J80" s="115"/>
      <c r="K80" s="126"/>
      <c r="O80" t="b">
        <v>0</v>
      </c>
    </row>
    <row r="81" spans="1:15">
      <c r="A81" s="57"/>
      <c r="B81" s="7"/>
      <c r="C81" s="7"/>
      <c r="D81" s="86"/>
      <c r="E81" s="138"/>
      <c r="F81" s="92"/>
      <c r="G81" s="8"/>
      <c r="H81" s="95"/>
      <c r="I81" s="92"/>
      <c r="J81" s="115"/>
      <c r="K81" s="126"/>
      <c r="O81" t="b">
        <v>0</v>
      </c>
    </row>
    <row r="82" spans="1:15">
      <c r="A82" s="57"/>
      <c r="B82" s="7"/>
      <c r="C82" s="7"/>
      <c r="D82" s="86"/>
      <c r="E82" s="138"/>
      <c r="F82" s="92"/>
      <c r="G82" s="8"/>
      <c r="H82" s="95"/>
      <c r="I82" s="92"/>
      <c r="J82" s="115"/>
      <c r="K82" s="126"/>
      <c r="O82" t="b">
        <v>0</v>
      </c>
    </row>
    <row r="83" spans="1:15">
      <c r="A83" s="57"/>
      <c r="B83" s="7"/>
      <c r="C83" s="7"/>
      <c r="D83" s="86"/>
      <c r="E83" s="138"/>
      <c r="F83" s="92"/>
      <c r="G83" s="8"/>
      <c r="H83" s="95"/>
      <c r="I83" s="92"/>
      <c r="J83" s="115"/>
      <c r="K83" s="126"/>
      <c r="O83" t="b">
        <v>0</v>
      </c>
    </row>
    <row r="84" spans="1:15">
      <c r="A84" s="57"/>
      <c r="B84" s="7"/>
      <c r="C84" s="7"/>
      <c r="D84" s="86"/>
      <c r="E84" s="138"/>
      <c r="F84" s="92"/>
      <c r="G84" s="8"/>
      <c r="H84" s="95"/>
      <c r="I84" s="92"/>
      <c r="J84" s="115"/>
      <c r="K84" s="126"/>
      <c r="O84" t="b">
        <v>0</v>
      </c>
    </row>
    <row r="85" spans="1:15">
      <c r="A85" s="57"/>
      <c r="B85" s="7"/>
      <c r="C85" s="7"/>
      <c r="D85" s="86"/>
      <c r="E85" s="138"/>
      <c r="F85" s="92"/>
      <c r="G85" s="8"/>
      <c r="H85" s="95"/>
      <c r="I85" s="92"/>
      <c r="J85" s="115"/>
      <c r="K85" s="126"/>
      <c r="O85" t="b">
        <v>0</v>
      </c>
    </row>
    <row r="86" spans="1:15">
      <c r="A86" s="57"/>
      <c r="B86" s="7"/>
      <c r="C86" s="7"/>
      <c r="D86" s="86"/>
      <c r="E86" s="138"/>
      <c r="F86" s="92"/>
      <c r="G86" s="8"/>
      <c r="H86" s="95"/>
      <c r="I86" s="92"/>
      <c r="J86" s="115"/>
      <c r="K86" s="126"/>
      <c r="O86" t="b">
        <v>0</v>
      </c>
    </row>
    <row r="87" spans="1:15">
      <c r="A87" s="57"/>
      <c r="B87" s="7"/>
      <c r="C87" s="7"/>
      <c r="D87" s="86"/>
      <c r="E87" s="138"/>
      <c r="F87" s="92"/>
      <c r="G87" s="8"/>
      <c r="H87" s="95"/>
      <c r="I87" s="92"/>
      <c r="J87" s="115"/>
      <c r="K87" s="126"/>
      <c r="O87" t="b">
        <v>0</v>
      </c>
    </row>
    <row r="88" spans="1:15">
      <c r="A88" s="57"/>
      <c r="B88" s="7"/>
      <c r="C88" s="7"/>
      <c r="D88" s="86"/>
      <c r="E88" s="138"/>
      <c r="F88" s="92"/>
      <c r="G88" s="8"/>
      <c r="H88" s="95"/>
      <c r="I88" s="92"/>
      <c r="J88" s="115"/>
      <c r="K88" s="126"/>
      <c r="O88" t="b">
        <v>0</v>
      </c>
    </row>
    <row r="89" spans="1:15">
      <c r="A89" s="57"/>
      <c r="B89" s="7"/>
      <c r="C89" s="7"/>
      <c r="D89" s="86"/>
      <c r="E89" s="138"/>
      <c r="F89" s="92"/>
      <c r="G89" s="8"/>
      <c r="H89" s="95"/>
      <c r="I89" s="92"/>
      <c r="J89" s="115"/>
      <c r="K89" s="126"/>
      <c r="O89" t="b">
        <v>0</v>
      </c>
    </row>
    <row r="90" spans="1:15">
      <c r="A90" s="57"/>
      <c r="B90" s="7"/>
      <c r="C90" s="7"/>
      <c r="D90" s="86"/>
      <c r="E90" s="138"/>
      <c r="F90" s="92"/>
      <c r="G90" s="8"/>
      <c r="H90" s="95"/>
      <c r="I90" s="92"/>
      <c r="J90" s="115"/>
      <c r="K90" s="126"/>
      <c r="O90" t="b">
        <v>0</v>
      </c>
    </row>
    <row r="91" spans="1:15">
      <c r="A91" s="57"/>
      <c r="B91" s="7"/>
      <c r="C91" s="7"/>
      <c r="D91" s="86"/>
      <c r="E91" s="138"/>
      <c r="F91" s="92"/>
      <c r="G91" s="8"/>
      <c r="H91" s="95"/>
      <c r="I91" s="92"/>
      <c r="J91" s="115"/>
      <c r="K91" s="126"/>
      <c r="O91" t="b">
        <v>0</v>
      </c>
    </row>
    <row r="92" spans="1:15">
      <c r="A92" s="57"/>
      <c r="B92" s="7"/>
      <c r="C92" s="7"/>
      <c r="D92" s="86"/>
      <c r="E92" s="138"/>
      <c r="F92" s="92"/>
      <c r="G92" s="8"/>
      <c r="H92" s="95"/>
      <c r="I92" s="92"/>
      <c r="J92" s="115"/>
      <c r="K92" s="126"/>
      <c r="O92" t="b">
        <v>0</v>
      </c>
    </row>
    <row r="93" spans="1:15">
      <c r="A93" s="57"/>
      <c r="B93" s="7"/>
      <c r="C93" s="7"/>
      <c r="D93" s="86"/>
      <c r="E93" s="138"/>
      <c r="F93" s="92"/>
      <c r="G93" s="8"/>
      <c r="H93" s="95"/>
      <c r="I93" s="92"/>
      <c r="J93" s="115"/>
      <c r="K93" s="126"/>
      <c r="O93" t="b">
        <v>0</v>
      </c>
    </row>
    <row r="94" spans="1:15">
      <c r="A94" s="57"/>
      <c r="B94" s="7"/>
      <c r="C94" s="7"/>
      <c r="D94" s="86"/>
      <c r="E94" s="138"/>
      <c r="F94" s="92"/>
      <c r="G94" s="8"/>
      <c r="H94" s="95"/>
      <c r="I94" s="92"/>
      <c r="J94" s="115"/>
      <c r="K94" s="126"/>
      <c r="O94" t="b">
        <v>0</v>
      </c>
    </row>
    <row r="95" spans="1:15">
      <c r="A95" s="57"/>
      <c r="B95" s="7"/>
      <c r="C95" s="7"/>
      <c r="D95" s="86"/>
      <c r="E95" s="138"/>
      <c r="F95" s="92"/>
      <c r="G95" s="8"/>
      <c r="H95" s="95"/>
      <c r="I95" s="92"/>
      <c r="J95" s="115"/>
      <c r="K95" s="126"/>
      <c r="O95" t="b">
        <v>0</v>
      </c>
    </row>
    <row r="96" spans="1:15">
      <c r="A96" s="57"/>
      <c r="B96" s="7"/>
      <c r="C96" s="7"/>
      <c r="D96" s="86"/>
      <c r="E96" s="138"/>
      <c r="F96" s="92"/>
      <c r="G96" s="8"/>
      <c r="H96" s="95"/>
      <c r="I96" s="92"/>
      <c r="J96" s="115"/>
      <c r="K96" s="126"/>
      <c r="O96" t="b">
        <v>0</v>
      </c>
    </row>
    <row r="97" spans="1:15">
      <c r="A97" s="57"/>
      <c r="B97" s="7"/>
      <c r="C97" s="7"/>
      <c r="D97" s="86"/>
      <c r="E97" s="138"/>
      <c r="F97" s="92"/>
      <c r="G97" s="8"/>
      <c r="H97" s="95"/>
      <c r="I97" s="92"/>
      <c r="J97" s="115"/>
      <c r="K97" s="126"/>
      <c r="O97" t="b">
        <v>0</v>
      </c>
    </row>
    <row r="98" spans="1:15">
      <c r="A98" s="57"/>
      <c r="B98" s="7"/>
      <c r="C98" s="7"/>
      <c r="D98" s="86"/>
      <c r="E98" s="138"/>
      <c r="F98" s="92"/>
      <c r="G98" s="8"/>
      <c r="H98" s="95"/>
      <c r="I98" s="92"/>
      <c r="J98" s="115"/>
      <c r="K98" s="126"/>
      <c r="O98" t="b">
        <v>0</v>
      </c>
    </row>
    <row r="99" spans="1:15" ht="13.5" thickBot="1">
      <c r="A99" s="58"/>
      <c r="B99" s="65"/>
      <c r="C99" s="106"/>
      <c r="D99" s="87"/>
      <c r="E99" s="139"/>
      <c r="F99" s="93"/>
      <c r="G99" s="134"/>
      <c r="H99" s="96"/>
      <c r="I99" s="93"/>
      <c r="J99" s="116"/>
      <c r="K99" s="127"/>
      <c r="O99" t="b">
        <v>0</v>
      </c>
    </row>
    <row r="100" spans="1:15">
      <c r="J100" s="79">
        <v>139.84</v>
      </c>
    </row>
  </sheetData>
  <mergeCells count="3">
    <mergeCell ref="A1:A2"/>
    <mergeCell ref="B1:F2"/>
    <mergeCell ref="A3:C3"/>
  </mergeCells>
  <conditionalFormatting sqref="A10:C99">
    <cfRule type="expression" dxfId="65" priority="2">
      <formula>AND(NOT($R$3),NOT($O10))</formula>
    </cfRule>
  </conditionalFormatting>
  <conditionalFormatting sqref="D4">
    <cfRule type="expression" dxfId="64" priority="1">
      <formula>$R$4=0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00"/>
  <sheetViews>
    <sheetView workbookViewId="0">
      <selection activeCell="A42" sqref="A42"/>
    </sheetView>
  </sheetViews>
  <sheetFormatPr defaultRowHeight="12.75"/>
  <cols>
    <col min="1" max="1" width="15" style="5" customWidth="1"/>
    <col min="2" max="2" width="26.7109375" style="5" customWidth="1"/>
    <col min="3" max="3" width="16.140625" style="5" customWidth="1"/>
    <col min="4" max="10" width="8.28515625" style="5" customWidth="1"/>
    <col min="11" max="11" width="8.28515625" style="9" customWidth="1"/>
    <col min="15" max="18" width="0" hidden="1" customWidth="1"/>
  </cols>
  <sheetData>
    <row r="1" spans="1:26">
      <c r="A1" s="251">
        <v>41418</v>
      </c>
      <c r="B1" s="255" t="s">
        <v>329</v>
      </c>
      <c r="C1" s="255"/>
      <c r="D1" s="255"/>
      <c r="E1" s="255"/>
      <c r="F1" s="256"/>
    </row>
    <row r="2" spans="1:26">
      <c r="A2" s="252"/>
      <c r="B2" s="257"/>
      <c r="C2" s="257"/>
      <c r="D2" s="257"/>
      <c r="E2" s="257"/>
      <c r="F2" s="258"/>
    </row>
    <row r="3" spans="1:26" ht="13.5" thickBot="1">
      <c r="A3" s="253" t="s">
        <v>271</v>
      </c>
      <c r="B3" s="254"/>
      <c r="C3" s="254"/>
      <c r="D3" s="109" t="s">
        <v>248</v>
      </c>
      <c r="E3" s="110" t="s">
        <v>260</v>
      </c>
      <c r="F3" s="84" t="s">
        <v>254</v>
      </c>
      <c r="J3" s="52"/>
      <c r="K3" s="11"/>
    </row>
    <row r="4" spans="1:26">
      <c r="A4" s="64" t="s">
        <v>32</v>
      </c>
      <c r="B4" s="51"/>
      <c r="C4" s="82"/>
      <c r="D4" s="90" t="s">
        <v>257</v>
      </c>
      <c r="E4" s="118">
        <v>140</v>
      </c>
      <c r="F4" s="120"/>
      <c r="G4" s="52"/>
      <c r="J4" s="11"/>
      <c r="K4" s="11"/>
      <c r="R4">
        <v>3</v>
      </c>
    </row>
    <row r="5" spans="1:26">
      <c r="A5" s="64" t="s">
        <v>270</v>
      </c>
      <c r="B5" s="51"/>
      <c r="C5" s="82"/>
      <c r="D5" s="144">
        <v>0.77</v>
      </c>
      <c r="E5" s="145">
        <v>0.26</v>
      </c>
      <c r="F5" s="146">
        <v>1.77</v>
      </c>
      <c r="G5" s="52"/>
      <c r="K5" s="11"/>
    </row>
    <row r="6" spans="1:26">
      <c r="A6" s="104" t="s">
        <v>255</v>
      </c>
      <c r="B6" s="105"/>
      <c r="C6" s="107"/>
      <c r="D6" s="108">
        <v>41</v>
      </c>
      <c r="E6" s="119">
        <v>4</v>
      </c>
      <c r="F6" s="121">
        <v>1</v>
      </c>
      <c r="G6" s="52"/>
      <c r="J6" s="54"/>
      <c r="K6" s="124"/>
      <c r="Z6">
        <v>1.64</v>
      </c>
    </row>
    <row r="7" spans="1:26" ht="13.5" thickBot="1">
      <c r="A7" s="111" t="s">
        <v>33</v>
      </c>
      <c r="B7" s="112"/>
      <c r="C7" s="112"/>
      <c r="D7" s="113"/>
      <c r="E7" s="113"/>
      <c r="F7" s="117">
        <v>1.77</v>
      </c>
      <c r="J7" s="68"/>
      <c r="K7" s="53"/>
    </row>
    <row r="8" spans="1:26" ht="13.5" thickBot="1"/>
    <row r="9" spans="1:26" ht="23.25" thickBot="1">
      <c r="A9" s="59" t="s">
        <v>28</v>
      </c>
      <c r="B9" s="60" t="s">
        <v>27</v>
      </c>
      <c r="C9" s="67" t="s">
        <v>253</v>
      </c>
      <c r="D9" s="103" t="s">
        <v>249</v>
      </c>
      <c r="E9" s="136" t="s">
        <v>250</v>
      </c>
      <c r="F9" s="122" t="s">
        <v>251</v>
      </c>
      <c r="G9" s="135" t="s">
        <v>250</v>
      </c>
      <c r="H9" s="66" t="s">
        <v>252</v>
      </c>
      <c r="I9" s="89" t="s">
        <v>34</v>
      </c>
      <c r="J9" s="88" t="s">
        <v>35</v>
      </c>
      <c r="K9" s="129" t="s">
        <v>259</v>
      </c>
      <c r="O9" t="s">
        <v>200</v>
      </c>
    </row>
    <row r="10" spans="1:26">
      <c r="A10" s="57">
        <v>10981000421</v>
      </c>
      <c r="B10" s="7" t="s">
        <v>313</v>
      </c>
      <c r="C10" s="7" t="s">
        <v>314</v>
      </c>
      <c r="D10" s="85">
        <v>5</v>
      </c>
      <c r="E10" s="137">
        <v>10</v>
      </c>
      <c r="F10" s="91"/>
      <c r="G10" s="133"/>
      <c r="H10" s="94">
        <v>1</v>
      </c>
      <c r="I10" s="91"/>
      <c r="J10" s="114"/>
      <c r="K10" s="125">
        <v>300</v>
      </c>
      <c r="O10" t="b">
        <v>0</v>
      </c>
    </row>
    <row r="11" spans="1:26">
      <c r="A11" s="57">
        <v>11461000679</v>
      </c>
      <c r="B11" s="7" t="s">
        <v>208</v>
      </c>
      <c r="C11" s="7" t="s">
        <v>202</v>
      </c>
      <c r="D11" s="86">
        <v>2</v>
      </c>
      <c r="E11" s="138">
        <v>10</v>
      </c>
      <c r="F11" s="92"/>
      <c r="G11" s="8"/>
      <c r="H11" s="95">
        <v>2</v>
      </c>
      <c r="I11" s="92"/>
      <c r="J11" s="115"/>
      <c r="K11" s="126">
        <v>269</v>
      </c>
      <c r="O11" t="b">
        <v>0</v>
      </c>
    </row>
    <row r="12" spans="1:26">
      <c r="A12" s="57">
        <v>10671000150</v>
      </c>
      <c r="B12" s="7" t="s">
        <v>201</v>
      </c>
      <c r="C12" s="7" t="s">
        <v>199</v>
      </c>
      <c r="D12" s="86">
        <v>3</v>
      </c>
      <c r="E12" s="138">
        <v>10</v>
      </c>
      <c r="F12" s="92"/>
      <c r="G12" s="8"/>
      <c r="H12" s="95">
        <v>3</v>
      </c>
      <c r="I12" s="92"/>
      <c r="J12" s="115"/>
      <c r="K12" s="126">
        <v>250</v>
      </c>
      <c r="O12" t="b">
        <v>0</v>
      </c>
    </row>
    <row r="13" spans="1:26">
      <c r="A13" s="57">
        <v>10981000804</v>
      </c>
      <c r="B13" s="7" t="s">
        <v>316</v>
      </c>
      <c r="C13" s="7" t="s">
        <v>314</v>
      </c>
      <c r="D13" s="86">
        <v>6</v>
      </c>
      <c r="E13" s="138">
        <v>10</v>
      </c>
      <c r="F13" s="92"/>
      <c r="G13" s="8"/>
      <c r="H13" s="95">
        <v>4</v>
      </c>
      <c r="I13" s="92"/>
      <c r="J13" s="115"/>
      <c r="K13" s="126">
        <v>238</v>
      </c>
      <c r="O13" t="b">
        <v>0</v>
      </c>
    </row>
    <row r="14" spans="1:26">
      <c r="A14" s="57">
        <v>10671000417</v>
      </c>
      <c r="B14" s="7" t="s">
        <v>198</v>
      </c>
      <c r="C14" s="7" t="s">
        <v>199</v>
      </c>
      <c r="D14" s="86">
        <v>1</v>
      </c>
      <c r="E14" s="138">
        <v>10</v>
      </c>
      <c r="F14" s="92"/>
      <c r="G14" s="8"/>
      <c r="H14" s="95">
        <v>5</v>
      </c>
      <c r="I14" s="92"/>
      <c r="J14" s="115"/>
      <c r="K14" s="126">
        <v>226</v>
      </c>
      <c r="O14" t="b">
        <v>0</v>
      </c>
    </row>
    <row r="15" spans="1:26">
      <c r="A15" s="57">
        <v>11701000407</v>
      </c>
      <c r="B15" s="7" t="s">
        <v>203</v>
      </c>
      <c r="C15" s="7" t="s">
        <v>204</v>
      </c>
      <c r="D15" s="86">
        <v>10</v>
      </c>
      <c r="E15" s="138">
        <v>10</v>
      </c>
      <c r="F15" s="92"/>
      <c r="G15" s="8"/>
      <c r="H15" s="95">
        <v>6</v>
      </c>
      <c r="I15" s="92"/>
      <c r="J15" s="115"/>
      <c r="K15" s="126">
        <v>216</v>
      </c>
      <c r="O15" t="b">
        <v>0</v>
      </c>
    </row>
    <row r="16" spans="1:26">
      <c r="A16" s="57">
        <v>11701000512</v>
      </c>
      <c r="B16" s="7" t="s">
        <v>330</v>
      </c>
      <c r="C16" s="7" t="s">
        <v>204</v>
      </c>
      <c r="D16" s="86">
        <v>22</v>
      </c>
      <c r="E16" s="138">
        <v>4.55</v>
      </c>
      <c r="F16" s="92"/>
      <c r="G16" s="8"/>
      <c r="H16" s="95">
        <v>7</v>
      </c>
      <c r="I16" s="92"/>
      <c r="J16" s="115"/>
      <c r="K16" s="126">
        <v>207</v>
      </c>
      <c r="O16" t="b">
        <v>0</v>
      </c>
    </row>
    <row r="17" spans="1:15">
      <c r="A17" s="57">
        <v>11701000105</v>
      </c>
      <c r="B17" s="7" t="s">
        <v>331</v>
      </c>
      <c r="C17" s="7" t="s">
        <v>204</v>
      </c>
      <c r="D17" s="86">
        <v>97</v>
      </c>
      <c r="E17" s="138">
        <v>1.03</v>
      </c>
      <c r="F17" s="92"/>
      <c r="G17" s="8"/>
      <c r="H17" s="95">
        <v>8</v>
      </c>
      <c r="I17" s="92"/>
      <c r="J17" s="115"/>
      <c r="K17" s="126">
        <v>201</v>
      </c>
      <c r="O17" t="b">
        <v>0</v>
      </c>
    </row>
    <row r="18" spans="1:15">
      <c r="A18" s="57">
        <v>10671000132</v>
      </c>
      <c r="B18" s="7" t="s">
        <v>317</v>
      </c>
      <c r="C18" s="7" t="s">
        <v>199</v>
      </c>
      <c r="D18" s="86">
        <v>9</v>
      </c>
      <c r="E18" s="138">
        <v>10</v>
      </c>
      <c r="F18" s="92"/>
      <c r="G18" s="8"/>
      <c r="H18" s="95">
        <v>9</v>
      </c>
      <c r="I18" s="92"/>
      <c r="J18" s="115"/>
      <c r="K18" s="126">
        <v>195</v>
      </c>
      <c r="O18" t="b">
        <v>0</v>
      </c>
    </row>
    <row r="19" spans="1:15">
      <c r="A19" s="57">
        <v>10981000426</v>
      </c>
      <c r="B19" s="7" t="s">
        <v>332</v>
      </c>
      <c r="C19" s="7" t="s">
        <v>314</v>
      </c>
      <c r="D19" s="86">
        <v>74</v>
      </c>
      <c r="E19" s="138">
        <v>1.35</v>
      </c>
      <c r="F19" s="92"/>
      <c r="G19" s="8"/>
      <c r="H19" s="95">
        <v>10</v>
      </c>
      <c r="I19" s="92"/>
      <c r="J19" s="115"/>
      <c r="K19" s="126">
        <v>190</v>
      </c>
      <c r="O19" t="b">
        <v>0</v>
      </c>
    </row>
    <row r="20" spans="1:15">
      <c r="A20" s="57">
        <v>10671101139</v>
      </c>
      <c r="B20" s="7" t="s">
        <v>333</v>
      </c>
      <c r="C20" s="7" t="s">
        <v>199</v>
      </c>
      <c r="D20" s="86">
        <v>20</v>
      </c>
      <c r="E20" s="138">
        <v>5</v>
      </c>
      <c r="F20" s="92"/>
      <c r="G20" s="8"/>
      <c r="H20" s="95">
        <v>11</v>
      </c>
      <c r="I20" s="92"/>
      <c r="J20" s="115"/>
      <c r="K20" s="126">
        <v>185</v>
      </c>
      <c r="O20" t="b">
        <v>0</v>
      </c>
    </row>
    <row r="21" spans="1:15">
      <c r="A21" s="57">
        <v>10711000662</v>
      </c>
      <c r="B21" s="7" t="s">
        <v>206</v>
      </c>
      <c r="C21" s="7" t="s">
        <v>207</v>
      </c>
      <c r="D21" s="86">
        <v>8</v>
      </c>
      <c r="E21" s="138">
        <v>10</v>
      </c>
      <c r="F21" s="92"/>
      <c r="G21" s="8"/>
      <c r="H21" s="95">
        <v>12</v>
      </c>
      <c r="I21" s="92"/>
      <c r="J21" s="115"/>
      <c r="K21" s="126">
        <v>181</v>
      </c>
      <c r="O21" t="b">
        <v>0</v>
      </c>
    </row>
    <row r="22" spans="1:15">
      <c r="A22" s="57">
        <v>10911000583</v>
      </c>
      <c r="B22" s="7" t="s">
        <v>232</v>
      </c>
      <c r="C22" s="7" t="s">
        <v>209</v>
      </c>
      <c r="D22" s="86">
        <v>55</v>
      </c>
      <c r="E22" s="138">
        <v>1.82</v>
      </c>
      <c r="F22" s="92"/>
      <c r="G22" s="8"/>
      <c r="H22" s="95">
        <v>13</v>
      </c>
      <c r="I22" s="92"/>
      <c r="J22" s="115"/>
      <c r="K22" s="126">
        <v>176</v>
      </c>
      <c r="O22" t="b">
        <v>0</v>
      </c>
    </row>
    <row r="23" spans="1:15">
      <c r="A23" s="57">
        <v>11511000725</v>
      </c>
      <c r="B23" s="7" t="s">
        <v>161</v>
      </c>
      <c r="C23" s="7" t="s">
        <v>8</v>
      </c>
      <c r="D23" s="86">
        <v>124</v>
      </c>
      <c r="E23" s="138">
        <v>0.81</v>
      </c>
      <c r="F23" s="92">
        <v>12</v>
      </c>
      <c r="G23" s="8">
        <v>1.4284300000000001</v>
      </c>
      <c r="H23" s="95">
        <v>14</v>
      </c>
      <c r="I23" s="92">
        <v>23</v>
      </c>
      <c r="J23" s="115">
        <v>40.700000000000003</v>
      </c>
      <c r="K23" s="126">
        <v>173</v>
      </c>
      <c r="O23" t="b">
        <v>1</v>
      </c>
    </row>
    <row r="24" spans="1:15">
      <c r="A24" s="57">
        <v>10911000230</v>
      </c>
      <c r="B24" s="7" t="s">
        <v>211</v>
      </c>
      <c r="C24" s="7" t="s">
        <v>209</v>
      </c>
      <c r="D24" s="86">
        <v>17</v>
      </c>
      <c r="E24" s="138">
        <v>5.88</v>
      </c>
      <c r="F24" s="92" t="s">
        <v>272</v>
      </c>
      <c r="G24" s="8" t="s">
        <v>272</v>
      </c>
      <c r="H24" s="95">
        <v>15</v>
      </c>
      <c r="I24" s="92" t="s">
        <v>272</v>
      </c>
      <c r="J24" s="115"/>
      <c r="K24" s="126">
        <v>170</v>
      </c>
      <c r="O24" t="b">
        <v>0</v>
      </c>
    </row>
    <row r="25" spans="1:15">
      <c r="A25" s="57">
        <v>10911202641</v>
      </c>
      <c r="B25" s="7" t="s">
        <v>334</v>
      </c>
      <c r="C25" s="7" t="s">
        <v>209</v>
      </c>
      <c r="D25" s="86">
        <v>94</v>
      </c>
      <c r="E25" s="138">
        <v>1.06</v>
      </c>
      <c r="F25" s="92" t="s">
        <v>272</v>
      </c>
      <c r="G25" s="8" t="s">
        <v>272</v>
      </c>
      <c r="H25" s="95">
        <v>16</v>
      </c>
      <c r="I25" s="92" t="s">
        <v>272</v>
      </c>
      <c r="J25" s="115"/>
      <c r="K25" s="126">
        <v>167</v>
      </c>
      <c r="O25" t="b">
        <v>0</v>
      </c>
    </row>
    <row r="26" spans="1:15">
      <c r="A26" s="57">
        <v>11511000488</v>
      </c>
      <c r="B26" s="7" t="s">
        <v>130</v>
      </c>
      <c r="C26" s="7" t="s">
        <v>8</v>
      </c>
      <c r="D26" s="86">
        <v>27</v>
      </c>
      <c r="E26" s="138">
        <v>3.7</v>
      </c>
      <c r="F26" s="92">
        <v>7</v>
      </c>
      <c r="G26" s="8">
        <v>1.87483</v>
      </c>
      <c r="H26" s="95">
        <v>17</v>
      </c>
      <c r="I26" s="92">
        <v>16</v>
      </c>
      <c r="J26" s="115">
        <v>28.32</v>
      </c>
      <c r="K26" s="126">
        <v>164</v>
      </c>
      <c r="O26" t="b">
        <v>1</v>
      </c>
    </row>
    <row r="27" spans="1:15">
      <c r="A27" s="57">
        <v>11701000599</v>
      </c>
      <c r="B27" s="7" t="s">
        <v>335</v>
      </c>
      <c r="C27" s="7" t="s">
        <v>204</v>
      </c>
      <c r="D27" s="86">
        <v>123</v>
      </c>
      <c r="E27" s="138">
        <v>0.81</v>
      </c>
      <c r="F27" s="92" t="s">
        <v>272</v>
      </c>
      <c r="G27" s="8" t="s">
        <v>272</v>
      </c>
      <c r="H27" s="95">
        <v>18</v>
      </c>
      <c r="I27" s="92" t="s">
        <v>272</v>
      </c>
      <c r="J27" s="115"/>
      <c r="K27" s="126">
        <v>162</v>
      </c>
      <c r="O27" t="b">
        <v>0</v>
      </c>
    </row>
    <row r="28" spans="1:15">
      <c r="A28" s="57">
        <v>10081101961</v>
      </c>
      <c r="B28" s="7" t="s">
        <v>336</v>
      </c>
      <c r="C28" s="7" t="s">
        <v>337</v>
      </c>
      <c r="D28" s="86">
        <v>73</v>
      </c>
      <c r="E28" s="138">
        <v>1.37</v>
      </c>
      <c r="F28" s="92" t="s">
        <v>272</v>
      </c>
      <c r="G28" s="8" t="s">
        <v>272</v>
      </c>
      <c r="H28" s="95">
        <v>19</v>
      </c>
      <c r="I28" s="92" t="s">
        <v>272</v>
      </c>
      <c r="J28" s="115"/>
      <c r="K28" s="126">
        <v>161</v>
      </c>
      <c r="O28" t="b">
        <v>0</v>
      </c>
    </row>
    <row r="29" spans="1:15">
      <c r="A29" s="57">
        <v>10911101520</v>
      </c>
      <c r="B29" s="7" t="s">
        <v>338</v>
      </c>
      <c r="C29" s="7" t="s">
        <v>209</v>
      </c>
      <c r="D29" s="86">
        <v>71</v>
      </c>
      <c r="E29" s="138">
        <v>1.41</v>
      </c>
      <c r="F29" s="92" t="s">
        <v>272</v>
      </c>
      <c r="G29" s="8" t="s">
        <v>272</v>
      </c>
      <c r="H29" s="95">
        <v>20</v>
      </c>
      <c r="I29" s="92" t="s">
        <v>272</v>
      </c>
      <c r="J29" s="115"/>
      <c r="K29" s="126">
        <v>159</v>
      </c>
      <c r="O29" t="b">
        <v>0</v>
      </c>
    </row>
    <row r="30" spans="1:15">
      <c r="A30" s="57">
        <v>10711000636</v>
      </c>
      <c r="B30" s="7" t="s">
        <v>212</v>
      </c>
      <c r="C30" s="7" t="s">
        <v>207</v>
      </c>
      <c r="D30" s="86">
        <v>35</v>
      </c>
      <c r="E30" s="138">
        <v>2.86</v>
      </c>
      <c r="F30" s="92" t="s">
        <v>272</v>
      </c>
      <c r="G30" s="8" t="s">
        <v>272</v>
      </c>
      <c r="H30" s="95">
        <v>21</v>
      </c>
      <c r="I30" s="92" t="s">
        <v>272</v>
      </c>
      <c r="J30" s="115"/>
      <c r="K30" s="126">
        <v>157</v>
      </c>
      <c r="O30" t="b">
        <v>0</v>
      </c>
    </row>
    <row r="31" spans="1:15">
      <c r="A31" s="57">
        <v>11461000330</v>
      </c>
      <c r="B31" s="7" t="s">
        <v>210</v>
      </c>
      <c r="C31" s="7" t="s">
        <v>202</v>
      </c>
      <c r="D31" s="86">
        <v>13</v>
      </c>
      <c r="E31" s="138">
        <v>7.69</v>
      </c>
      <c r="F31" s="92" t="s">
        <v>272</v>
      </c>
      <c r="G31" s="8" t="s">
        <v>272</v>
      </c>
      <c r="H31" s="95">
        <v>22</v>
      </c>
      <c r="I31" s="92" t="s">
        <v>272</v>
      </c>
      <c r="J31" s="115"/>
      <c r="K31" s="126">
        <v>156</v>
      </c>
      <c r="O31" t="b">
        <v>0</v>
      </c>
    </row>
    <row r="32" spans="1:15">
      <c r="A32" s="57">
        <v>10911000283</v>
      </c>
      <c r="B32" s="7" t="s">
        <v>215</v>
      </c>
      <c r="C32" s="7" t="s">
        <v>209</v>
      </c>
      <c r="D32" s="86">
        <v>18</v>
      </c>
      <c r="E32" s="138">
        <v>5.56</v>
      </c>
      <c r="F32" s="92" t="s">
        <v>272</v>
      </c>
      <c r="G32" s="8" t="s">
        <v>272</v>
      </c>
      <c r="H32" s="95">
        <v>23</v>
      </c>
      <c r="I32" s="92" t="s">
        <v>272</v>
      </c>
      <c r="J32" s="115"/>
      <c r="K32" s="126">
        <v>154</v>
      </c>
      <c r="O32" t="b">
        <v>0</v>
      </c>
    </row>
    <row r="33" spans="1:15">
      <c r="A33" s="57">
        <v>11511000645</v>
      </c>
      <c r="B33" s="7" t="s">
        <v>126</v>
      </c>
      <c r="C33" s="7" t="s">
        <v>8</v>
      </c>
      <c r="D33" s="86">
        <v>183</v>
      </c>
      <c r="E33" s="138">
        <v>0.55000000000000004</v>
      </c>
      <c r="F33" s="92">
        <v>8</v>
      </c>
      <c r="G33" s="8">
        <v>1.7644599999999999</v>
      </c>
      <c r="H33" s="95">
        <v>24</v>
      </c>
      <c r="I33" s="92">
        <v>7</v>
      </c>
      <c r="J33" s="115">
        <v>12.39</v>
      </c>
      <c r="K33" s="126">
        <v>153</v>
      </c>
      <c r="O33" t="b">
        <v>1</v>
      </c>
    </row>
    <row r="34" spans="1:15">
      <c r="A34" s="57">
        <v>10911000151</v>
      </c>
      <c r="B34" s="7" t="s">
        <v>228</v>
      </c>
      <c r="C34" s="7" t="s">
        <v>209</v>
      </c>
      <c r="D34" s="86">
        <v>49</v>
      </c>
      <c r="E34" s="138">
        <v>2.04</v>
      </c>
      <c r="F34" s="92" t="s">
        <v>272</v>
      </c>
      <c r="G34" s="8" t="s">
        <v>272</v>
      </c>
      <c r="H34" s="95">
        <v>25</v>
      </c>
      <c r="I34" s="92" t="s">
        <v>272</v>
      </c>
      <c r="J34" s="115"/>
      <c r="K34" s="126">
        <v>151</v>
      </c>
      <c r="O34" t="b">
        <v>0</v>
      </c>
    </row>
    <row r="35" spans="1:15">
      <c r="A35" s="57">
        <v>11701000284</v>
      </c>
      <c r="B35" s="7" t="s">
        <v>339</v>
      </c>
      <c r="C35" s="7" t="s">
        <v>204</v>
      </c>
      <c r="D35" s="86">
        <v>95</v>
      </c>
      <c r="E35" s="138">
        <v>1.05</v>
      </c>
      <c r="F35" s="92" t="s">
        <v>272</v>
      </c>
      <c r="G35" s="8" t="s">
        <v>272</v>
      </c>
      <c r="H35" s="95">
        <v>26</v>
      </c>
      <c r="I35" s="92" t="s">
        <v>272</v>
      </c>
      <c r="J35" s="115"/>
      <c r="K35" s="126">
        <v>150</v>
      </c>
      <c r="O35" t="b">
        <v>0</v>
      </c>
    </row>
    <row r="36" spans="1:15">
      <c r="A36" s="57">
        <v>10911101194</v>
      </c>
      <c r="B36" s="7" t="s">
        <v>340</v>
      </c>
      <c r="C36" s="7" t="s">
        <v>209</v>
      </c>
      <c r="D36" s="86">
        <v>99</v>
      </c>
      <c r="E36" s="138">
        <v>1.01</v>
      </c>
      <c r="F36" s="92" t="s">
        <v>272</v>
      </c>
      <c r="G36" s="8" t="s">
        <v>272</v>
      </c>
      <c r="H36" s="95">
        <v>27</v>
      </c>
      <c r="I36" s="92" t="s">
        <v>272</v>
      </c>
      <c r="J36" s="115"/>
      <c r="K36" s="126">
        <v>149</v>
      </c>
      <c r="O36" t="b">
        <v>0</v>
      </c>
    </row>
    <row r="37" spans="1:15">
      <c r="A37" s="57">
        <v>10671000617</v>
      </c>
      <c r="B37" s="7" t="s">
        <v>216</v>
      </c>
      <c r="C37" s="7" t="s">
        <v>199</v>
      </c>
      <c r="D37" s="86">
        <v>25</v>
      </c>
      <c r="E37" s="138">
        <v>4</v>
      </c>
      <c r="F37" s="92" t="s">
        <v>272</v>
      </c>
      <c r="G37" s="8" t="s">
        <v>272</v>
      </c>
      <c r="H37" s="95">
        <v>28</v>
      </c>
      <c r="I37" s="92" t="s">
        <v>272</v>
      </c>
      <c r="J37" s="115"/>
      <c r="K37" s="126">
        <v>148</v>
      </c>
      <c r="O37" t="b">
        <v>0</v>
      </c>
    </row>
    <row r="38" spans="1:15">
      <c r="A38" s="57">
        <v>10911000011</v>
      </c>
      <c r="B38" s="7" t="s">
        <v>341</v>
      </c>
      <c r="C38" s="7" t="s">
        <v>209</v>
      </c>
      <c r="D38" s="86">
        <v>78</v>
      </c>
      <c r="E38" s="138">
        <v>1.28</v>
      </c>
      <c r="F38" s="92" t="s">
        <v>272</v>
      </c>
      <c r="G38" s="8" t="s">
        <v>272</v>
      </c>
      <c r="H38" s="95">
        <v>29</v>
      </c>
      <c r="I38" s="92" t="s">
        <v>272</v>
      </c>
      <c r="J38" s="115"/>
      <c r="K38" s="126">
        <v>147</v>
      </c>
      <c r="O38" t="b">
        <v>0</v>
      </c>
    </row>
    <row r="39" spans="1:15">
      <c r="A39" s="57">
        <v>10911000427</v>
      </c>
      <c r="B39" s="7" t="s">
        <v>222</v>
      </c>
      <c r="C39" s="7" t="s">
        <v>209</v>
      </c>
      <c r="D39" s="86">
        <v>33</v>
      </c>
      <c r="E39" s="138">
        <v>3.03</v>
      </c>
      <c r="F39" s="92" t="s">
        <v>272</v>
      </c>
      <c r="G39" s="8" t="s">
        <v>272</v>
      </c>
      <c r="H39" s="95">
        <v>30</v>
      </c>
      <c r="I39" s="92" t="s">
        <v>272</v>
      </c>
      <c r="J39" s="115"/>
      <c r="K39" s="126">
        <v>146</v>
      </c>
      <c r="O39" t="b">
        <v>0</v>
      </c>
    </row>
    <row r="40" spans="1:15">
      <c r="A40" s="57">
        <v>10911101768</v>
      </c>
      <c r="B40" s="7" t="s">
        <v>342</v>
      </c>
      <c r="C40" s="7" t="s">
        <v>209</v>
      </c>
      <c r="D40" s="86">
        <v>43</v>
      </c>
      <c r="E40" s="138">
        <v>2.33</v>
      </c>
      <c r="F40" s="92" t="s">
        <v>272</v>
      </c>
      <c r="G40" s="8" t="s">
        <v>272</v>
      </c>
      <c r="H40" s="95">
        <v>31</v>
      </c>
      <c r="I40" s="92" t="s">
        <v>272</v>
      </c>
      <c r="J40" s="115"/>
      <c r="K40" s="126">
        <v>145</v>
      </c>
      <c r="O40" t="b">
        <v>0</v>
      </c>
    </row>
    <row r="41" spans="1:15">
      <c r="A41" s="57">
        <v>10911202286</v>
      </c>
      <c r="B41" s="7" t="s">
        <v>343</v>
      </c>
      <c r="C41" s="7" t="s">
        <v>209</v>
      </c>
      <c r="D41" s="86">
        <v>61</v>
      </c>
      <c r="E41" s="138">
        <v>1.64</v>
      </c>
      <c r="F41" s="92" t="s">
        <v>272</v>
      </c>
      <c r="G41" s="8" t="s">
        <v>272</v>
      </c>
      <c r="H41" s="95">
        <v>32</v>
      </c>
      <c r="I41" s="92" t="s">
        <v>272</v>
      </c>
      <c r="J41" s="115"/>
      <c r="K41" s="126">
        <v>144</v>
      </c>
      <c r="O41" t="b">
        <v>0</v>
      </c>
    </row>
    <row r="42" spans="1:15">
      <c r="A42" s="57">
        <v>10671101873</v>
      </c>
      <c r="B42" s="7" t="s">
        <v>344</v>
      </c>
      <c r="C42" s="7" t="s">
        <v>226</v>
      </c>
      <c r="D42" s="86"/>
      <c r="E42" s="138"/>
      <c r="F42" s="92" t="s">
        <v>272</v>
      </c>
      <c r="G42" s="8" t="s">
        <v>272</v>
      </c>
      <c r="H42" s="95">
        <v>33</v>
      </c>
      <c r="I42" s="92" t="s">
        <v>272</v>
      </c>
      <c r="J42" s="115"/>
      <c r="K42" s="126">
        <v>143</v>
      </c>
      <c r="O42" t="b">
        <v>0</v>
      </c>
    </row>
    <row r="43" spans="1:15">
      <c r="A43" s="57">
        <v>11891000314</v>
      </c>
      <c r="B43" s="7" t="s">
        <v>227</v>
      </c>
      <c r="C43" s="7" t="s">
        <v>200</v>
      </c>
      <c r="D43" s="86">
        <v>85</v>
      </c>
      <c r="E43" s="138">
        <v>1.18</v>
      </c>
      <c r="F43" s="92" t="s">
        <v>272</v>
      </c>
      <c r="G43" s="8" t="s">
        <v>272</v>
      </c>
      <c r="H43" s="95">
        <v>34</v>
      </c>
      <c r="I43" s="92" t="s">
        <v>272</v>
      </c>
      <c r="J43" s="115"/>
      <c r="K43" s="126">
        <v>142</v>
      </c>
      <c r="O43" t="b">
        <v>0</v>
      </c>
    </row>
    <row r="44" spans="1:15">
      <c r="A44" s="57">
        <v>10671101533</v>
      </c>
      <c r="B44" s="7" t="s">
        <v>345</v>
      </c>
      <c r="C44" s="7" t="s">
        <v>199</v>
      </c>
      <c r="D44" s="86">
        <v>310</v>
      </c>
      <c r="E44" s="138">
        <v>0.32</v>
      </c>
      <c r="F44" s="92" t="s">
        <v>272</v>
      </c>
      <c r="G44" s="8" t="s">
        <v>272</v>
      </c>
      <c r="H44" s="95">
        <v>35</v>
      </c>
      <c r="I44" s="92" t="s">
        <v>272</v>
      </c>
      <c r="J44" s="115"/>
      <c r="K44" s="126">
        <v>141</v>
      </c>
      <c r="O44" t="b">
        <v>0</v>
      </c>
    </row>
    <row r="45" spans="1:15">
      <c r="A45" s="57">
        <v>10671101498</v>
      </c>
      <c r="B45" s="7" t="s">
        <v>346</v>
      </c>
      <c r="C45" s="7" t="s">
        <v>199</v>
      </c>
      <c r="D45" s="86">
        <v>128</v>
      </c>
      <c r="E45" s="138">
        <v>0.78</v>
      </c>
      <c r="F45" s="92" t="s">
        <v>272</v>
      </c>
      <c r="G45" s="8" t="s">
        <v>272</v>
      </c>
      <c r="H45" s="95">
        <v>36</v>
      </c>
      <c r="I45" s="92" t="s">
        <v>272</v>
      </c>
      <c r="J45" s="115"/>
      <c r="K45" s="126">
        <v>140</v>
      </c>
      <c r="O45" t="b">
        <v>0</v>
      </c>
    </row>
    <row r="46" spans="1:15">
      <c r="A46" s="57">
        <v>10671202413</v>
      </c>
      <c r="B46" s="7" t="s">
        <v>347</v>
      </c>
      <c r="C46" s="7" t="s">
        <v>199</v>
      </c>
      <c r="D46" s="86">
        <v>375</v>
      </c>
      <c r="E46" s="138">
        <v>0.27</v>
      </c>
      <c r="F46" s="92" t="s">
        <v>272</v>
      </c>
      <c r="G46" s="8" t="s">
        <v>272</v>
      </c>
      <c r="H46" s="95">
        <v>37</v>
      </c>
      <c r="I46" s="92" t="s">
        <v>272</v>
      </c>
      <c r="J46" s="115"/>
      <c r="K46" s="126">
        <v>139</v>
      </c>
      <c r="O46" t="b">
        <v>0</v>
      </c>
    </row>
    <row r="47" spans="1:15">
      <c r="A47" s="57">
        <v>10081000312</v>
      </c>
      <c r="B47" s="7" t="s">
        <v>348</v>
      </c>
      <c r="C47" s="7" t="s">
        <v>337</v>
      </c>
      <c r="D47" s="86">
        <v>256</v>
      </c>
      <c r="E47" s="138">
        <v>0.39</v>
      </c>
      <c r="F47" s="92" t="s">
        <v>272</v>
      </c>
      <c r="G47" s="8" t="s">
        <v>272</v>
      </c>
      <c r="H47" s="95">
        <v>38</v>
      </c>
      <c r="I47" s="92" t="s">
        <v>272</v>
      </c>
      <c r="J47" s="115"/>
      <c r="K47" s="126">
        <v>138</v>
      </c>
      <c r="O47" t="b">
        <v>0</v>
      </c>
    </row>
    <row r="48" spans="1:15">
      <c r="A48" s="57">
        <v>11511101791</v>
      </c>
      <c r="B48" s="7" t="s">
        <v>168</v>
      </c>
      <c r="C48" s="7" t="s">
        <v>47</v>
      </c>
      <c r="D48" s="86">
        <v>855</v>
      </c>
      <c r="E48" s="138">
        <v>0.12</v>
      </c>
      <c r="F48" s="92">
        <v>46</v>
      </c>
      <c r="G48" s="8">
        <v>0.54505999999999999</v>
      </c>
      <c r="H48" s="95">
        <v>39</v>
      </c>
      <c r="I48" s="92">
        <v>1</v>
      </c>
      <c r="J48" s="115">
        <v>1.77</v>
      </c>
      <c r="K48" s="126">
        <v>137</v>
      </c>
      <c r="O48" t="b">
        <v>1</v>
      </c>
    </row>
    <row r="49" spans="1:15">
      <c r="A49" s="57"/>
      <c r="B49" s="7" t="s">
        <v>349</v>
      </c>
      <c r="C49" s="7" t="s">
        <v>199</v>
      </c>
      <c r="D49" s="86">
        <v>788</v>
      </c>
      <c r="E49" s="138">
        <v>0.13</v>
      </c>
      <c r="F49" s="92"/>
      <c r="G49" s="8"/>
      <c r="H49" s="95">
        <v>40</v>
      </c>
      <c r="I49" s="92"/>
      <c r="J49" s="115"/>
      <c r="K49" s="126">
        <v>136</v>
      </c>
      <c r="O49" t="b">
        <v>0</v>
      </c>
    </row>
    <row r="50" spans="1:15">
      <c r="A50" s="57">
        <v>10671303383</v>
      </c>
      <c r="B50" s="7" t="s">
        <v>350</v>
      </c>
      <c r="C50" s="7" t="s">
        <v>199</v>
      </c>
      <c r="D50" s="86">
        <v>701</v>
      </c>
      <c r="E50" s="138">
        <v>0.14000000000000001</v>
      </c>
      <c r="F50" s="92"/>
      <c r="G50" s="8"/>
      <c r="H50" s="95">
        <v>41</v>
      </c>
      <c r="I50" s="92"/>
      <c r="J50" s="115"/>
      <c r="K50" s="126">
        <v>135</v>
      </c>
      <c r="O50" t="b">
        <v>0</v>
      </c>
    </row>
    <row r="51" spans="1:15">
      <c r="A51" s="57"/>
      <c r="B51" s="7"/>
      <c r="C51" s="7"/>
      <c r="D51" s="86"/>
      <c r="E51" s="138"/>
      <c r="F51" s="92"/>
      <c r="G51" s="8"/>
      <c r="H51" s="95"/>
      <c r="I51" s="92"/>
      <c r="J51" s="115"/>
      <c r="K51" s="126"/>
      <c r="O51" t="b">
        <v>0</v>
      </c>
    </row>
    <row r="52" spans="1:15">
      <c r="A52" s="57"/>
      <c r="B52" s="7"/>
      <c r="C52" s="7"/>
      <c r="D52" s="86"/>
      <c r="E52" s="138"/>
      <c r="F52" s="92"/>
      <c r="G52" s="8"/>
      <c r="H52" s="95"/>
      <c r="I52" s="92"/>
      <c r="J52" s="115"/>
      <c r="K52" s="126"/>
      <c r="O52" t="b">
        <v>0</v>
      </c>
    </row>
    <row r="53" spans="1:15">
      <c r="A53" s="57"/>
      <c r="B53" s="7"/>
      <c r="C53" s="7"/>
      <c r="D53" s="86"/>
      <c r="E53" s="138"/>
      <c r="F53" s="92"/>
      <c r="G53" s="8"/>
      <c r="H53" s="95"/>
      <c r="I53" s="92"/>
      <c r="J53" s="115"/>
      <c r="K53" s="126"/>
      <c r="O53" t="b">
        <v>0</v>
      </c>
    </row>
    <row r="54" spans="1:15">
      <c r="A54" s="57"/>
      <c r="B54" s="7"/>
      <c r="C54" s="7"/>
      <c r="D54" s="86"/>
      <c r="E54" s="138"/>
      <c r="F54" s="92"/>
      <c r="G54" s="8"/>
      <c r="H54" s="95"/>
      <c r="I54" s="92"/>
      <c r="J54" s="115"/>
      <c r="K54" s="126"/>
      <c r="O54" t="b">
        <v>0</v>
      </c>
    </row>
    <row r="55" spans="1:15">
      <c r="A55" s="57"/>
      <c r="B55" s="7"/>
      <c r="C55" s="7"/>
      <c r="D55" s="86"/>
      <c r="E55" s="138"/>
      <c r="F55" s="92"/>
      <c r="G55" s="8"/>
      <c r="H55" s="95"/>
      <c r="I55" s="92"/>
      <c r="J55" s="115"/>
      <c r="K55" s="126"/>
      <c r="O55" t="b">
        <v>0</v>
      </c>
    </row>
    <row r="56" spans="1:15">
      <c r="A56" s="57"/>
      <c r="B56" s="7"/>
      <c r="C56" s="7"/>
      <c r="D56" s="86"/>
      <c r="E56" s="138"/>
      <c r="F56" s="92"/>
      <c r="G56" s="8"/>
      <c r="H56" s="95"/>
      <c r="I56" s="92"/>
      <c r="J56" s="115"/>
      <c r="K56" s="126"/>
      <c r="O56" t="b">
        <v>0</v>
      </c>
    </row>
    <row r="57" spans="1:15">
      <c r="A57" s="57"/>
      <c r="B57" s="7"/>
      <c r="C57" s="7"/>
      <c r="D57" s="86"/>
      <c r="E57" s="138"/>
      <c r="F57" s="92"/>
      <c r="G57" s="8"/>
      <c r="H57" s="95"/>
      <c r="I57" s="92"/>
      <c r="J57" s="115"/>
      <c r="K57" s="126"/>
      <c r="O57" t="b">
        <v>0</v>
      </c>
    </row>
    <row r="58" spans="1:15">
      <c r="A58" s="57"/>
      <c r="B58" s="7"/>
      <c r="C58" s="7"/>
      <c r="D58" s="86"/>
      <c r="E58" s="138"/>
      <c r="F58" s="92"/>
      <c r="G58" s="8"/>
      <c r="H58" s="95"/>
      <c r="I58" s="92"/>
      <c r="J58" s="115"/>
      <c r="K58" s="126"/>
      <c r="O58" t="b">
        <v>0</v>
      </c>
    </row>
    <row r="59" spans="1:15">
      <c r="A59" s="57"/>
      <c r="B59" s="7"/>
      <c r="C59" s="7"/>
      <c r="D59" s="86"/>
      <c r="E59" s="138"/>
      <c r="F59" s="92"/>
      <c r="G59" s="8"/>
      <c r="H59" s="95"/>
      <c r="I59" s="92"/>
      <c r="J59" s="115"/>
      <c r="K59" s="126"/>
      <c r="O59" t="b">
        <v>0</v>
      </c>
    </row>
    <row r="60" spans="1:15">
      <c r="A60" s="57"/>
      <c r="B60" s="7"/>
      <c r="C60" s="7"/>
      <c r="D60" s="86"/>
      <c r="E60" s="138"/>
      <c r="F60" s="92"/>
      <c r="G60" s="8"/>
      <c r="H60" s="95"/>
      <c r="I60" s="92"/>
      <c r="J60" s="115"/>
      <c r="K60" s="126"/>
      <c r="O60" t="b">
        <v>0</v>
      </c>
    </row>
    <row r="61" spans="1:15">
      <c r="A61" s="57"/>
      <c r="B61" s="7"/>
      <c r="C61" s="7"/>
      <c r="D61" s="86"/>
      <c r="E61" s="138"/>
      <c r="F61" s="92"/>
      <c r="G61" s="8"/>
      <c r="H61" s="95"/>
      <c r="I61" s="92"/>
      <c r="J61" s="115"/>
      <c r="K61" s="126"/>
      <c r="O61" t="b">
        <v>0</v>
      </c>
    </row>
    <row r="62" spans="1:15">
      <c r="A62" s="57"/>
      <c r="B62" s="7"/>
      <c r="C62" s="7"/>
      <c r="D62" s="86"/>
      <c r="E62" s="138"/>
      <c r="F62" s="92"/>
      <c r="G62" s="8"/>
      <c r="H62" s="95"/>
      <c r="I62" s="92"/>
      <c r="J62" s="115"/>
      <c r="K62" s="126"/>
      <c r="O62" t="b">
        <v>0</v>
      </c>
    </row>
    <row r="63" spans="1:15">
      <c r="A63" s="57"/>
      <c r="B63" s="7"/>
      <c r="C63" s="7"/>
      <c r="D63" s="86"/>
      <c r="E63" s="138"/>
      <c r="F63" s="92"/>
      <c r="G63" s="8"/>
      <c r="H63" s="95"/>
      <c r="I63" s="92"/>
      <c r="J63" s="115"/>
      <c r="K63" s="126"/>
      <c r="O63" t="b">
        <v>0</v>
      </c>
    </row>
    <row r="64" spans="1:15">
      <c r="A64" s="57"/>
      <c r="B64" s="7"/>
      <c r="C64" s="7"/>
      <c r="D64" s="86"/>
      <c r="E64" s="138"/>
      <c r="F64" s="92"/>
      <c r="G64" s="8"/>
      <c r="H64" s="95"/>
      <c r="I64" s="92"/>
      <c r="J64" s="115"/>
      <c r="K64" s="126"/>
      <c r="O64" t="b">
        <v>0</v>
      </c>
    </row>
    <row r="65" spans="1:15">
      <c r="A65" s="57"/>
      <c r="B65" s="7"/>
      <c r="C65" s="7"/>
      <c r="D65" s="86"/>
      <c r="E65" s="138"/>
      <c r="F65" s="92"/>
      <c r="G65" s="8"/>
      <c r="H65" s="95"/>
      <c r="I65" s="92"/>
      <c r="J65" s="115"/>
      <c r="K65" s="126"/>
      <c r="O65" t="b">
        <v>0</v>
      </c>
    </row>
    <row r="66" spans="1:15">
      <c r="A66" s="57"/>
      <c r="B66" s="7"/>
      <c r="C66" s="7"/>
      <c r="D66" s="86"/>
      <c r="E66" s="138"/>
      <c r="F66" s="92"/>
      <c r="G66" s="8"/>
      <c r="H66" s="95"/>
      <c r="I66" s="92"/>
      <c r="J66" s="115"/>
      <c r="K66" s="126"/>
      <c r="O66" t="b">
        <v>0</v>
      </c>
    </row>
    <row r="67" spans="1:15">
      <c r="A67" s="57"/>
      <c r="B67" s="7"/>
      <c r="C67" s="7"/>
      <c r="D67" s="86"/>
      <c r="E67" s="138"/>
      <c r="F67" s="92"/>
      <c r="G67" s="8"/>
      <c r="H67" s="95"/>
      <c r="I67" s="92"/>
      <c r="J67" s="115"/>
      <c r="K67" s="126"/>
      <c r="O67" t="b">
        <v>0</v>
      </c>
    </row>
    <row r="68" spans="1:15">
      <c r="A68" s="57"/>
      <c r="B68" s="7"/>
      <c r="C68" s="7"/>
      <c r="D68" s="86"/>
      <c r="E68" s="138"/>
      <c r="F68" s="92"/>
      <c r="G68" s="8"/>
      <c r="H68" s="95"/>
      <c r="I68" s="92"/>
      <c r="J68" s="115"/>
      <c r="K68" s="126"/>
      <c r="O68" t="b">
        <v>0</v>
      </c>
    </row>
    <row r="69" spans="1:15">
      <c r="A69" s="57"/>
      <c r="B69" s="7"/>
      <c r="C69" s="7"/>
      <c r="D69" s="86"/>
      <c r="E69" s="138"/>
      <c r="F69" s="92"/>
      <c r="G69" s="8"/>
      <c r="H69" s="95"/>
      <c r="I69" s="92"/>
      <c r="J69" s="115"/>
      <c r="K69" s="126"/>
      <c r="O69" t="b">
        <v>0</v>
      </c>
    </row>
    <row r="70" spans="1:15">
      <c r="A70" s="57"/>
      <c r="B70" s="7"/>
      <c r="C70" s="7"/>
      <c r="D70" s="86"/>
      <c r="E70" s="138"/>
      <c r="F70" s="92"/>
      <c r="G70" s="8"/>
      <c r="H70" s="95"/>
      <c r="I70" s="92"/>
      <c r="J70" s="115"/>
      <c r="K70" s="126"/>
      <c r="O70" t="b">
        <v>0</v>
      </c>
    </row>
    <row r="71" spans="1:15">
      <c r="A71" s="57"/>
      <c r="B71" s="7"/>
      <c r="C71" s="7"/>
      <c r="D71" s="86"/>
      <c r="E71" s="138"/>
      <c r="F71" s="92"/>
      <c r="G71" s="8"/>
      <c r="H71" s="95"/>
      <c r="I71" s="92"/>
      <c r="J71" s="115"/>
      <c r="K71" s="126"/>
      <c r="O71" t="b">
        <v>0</v>
      </c>
    </row>
    <row r="72" spans="1:15">
      <c r="A72" s="57"/>
      <c r="B72" s="7"/>
      <c r="C72" s="7"/>
      <c r="D72" s="86"/>
      <c r="E72" s="138"/>
      <c r="F72" s="92"/>
      <c r="G72" s="8"/>
      <c r="H72" s="95"/>
      <c r="I72" s="92"/>
      <c r="J72" s="115"/>
      <c r="K72" s="126"/>
      <c r="O72" t="b">
        <v>0</v>
      </c>
    </row>
    <row r="73" spans="1:15">
      <c r="A73" s="57"/>
      <c r="B73" s="7"/>
      <c r="C73" s="7"/>
      <c r="D73" s="86"/>
      <c r="E73" s="138"/>
      <c r="F73" s="92"/>
      <c r="G73" s="8"/>
      <c r="H73" s="95"/>
      <c r="I73" s="92"/>
      <c r="J73" s="115"/>
      <c r="K73" s="126"/>
      <c r="O73" t="b">
        <v>0</v>
      </c>
    </row>
    <row r="74" spans="1:15">
      <c r="A74" s="57"/>
      <c r="B74" s="7"/>
      <c r="C74" s="7"/>
      <c r="D74" s="86"/>
      <c r="E74" s="138"/>
      <c r="F74" s="92"/>
      <c r="G74" s="8"/>
      <c r="H74" s="95"/>
      <c r="I74" s="92"/>
      <c r="J74" s="115"/>
      <c r="K74" s="126"/>
      <c r="O74" t="b">
        <v>0</v>
      </c>
    </row>
    <row r="75" spans="1:15">
      <c r="A75" s="57"/>
      <c r="B75" s="7"/>
      <c r="C75" s="7"/>
      <c r="D75" s="86"/>
      <c r="E75" s="138"/>
      <c r="F75" s="92"/>
      <c r="G75" s="8"/>
      <c r="H75" s="95"/>
      <c r="I75" s="92"/>
      <c r="J75" s="115"/>
      <c r="K75" s="126"/>
      <c r="O75" t="b">
        <v>0</v>
      </c>
    </row>
    <row r="76" spans="1:15">
      <c r="A76" s="57"/>
      <c r="B76" s="7"/>
      <c r="C76" s="7"/>
      <c r="D76" s="86"/>
      <c r="E76" s="138"/>
      <c r="F76" s="92"/>
      <c r="G76" s="8"/>
      <c r="H76" s="95"/>
      <c r="I76" s="92"/>
      <c r="J76" s="115"/>
      <c r="K76" s="126"/>
      <c r="O76" t="b">
        <v>0</v>
      </c>
    </row>
    <row r="77" spans="1:15">
      <c r="A77" s="57"/>
      <c r="B77" s="7"/>
      <c r="C77" s="7"/>
      <c r="D77" s="86"/>
      <c r="E77" s="138"/>
      <c r="F77" s="92"/>
      <c r="G77" s="8"/>
      <c r="H77" s="95"/>
      <c r="I77" s="92"/>
      <c r="J77" s="115"/>
      <c r="K77" s="126"/>
      <c r="O77" t="b">
        <v>0</v>
      </c>
    </row>
    <row r="78" spans="1:15">
      <c r="A78" s="57"/>
      <c r="B78" s="7"/>
      <c r="C78" s="7"/>
      <c r="D78" s="86"/>
      <c r="E78" s="138"/>
      <c r="F78" s="92"/>
      <c r="G78" s="8"/>
      <c r="H78" s="95"/>
      <c r="I78" s="92"/>
      <c r="J78" s="115"/>
      <c r="K78" s="126"/>
      <c r="O78" t="b">
        <v>0</v>
      </c>
    </row>
    <row r="79" spans="1:15">
      <c r="A79" s="57"/>
      <c r="B79" s="7"/>
      <c r="C79" s="7"/>
      <c r="D79" s="86"/>
      <c r="E79" s="138"/>
      <c r="F79" s="92"/>
      <c r="G79" s="8"/>
      <c r="H79" s="95"/>
      <c r="I79" s="92"/>
      <c r="J79" s="115"/>
      <c r="K79" s="126"/>
      <c r="O79" t="b">
        <v>0</v>
      </c>
    </row>
    <row r="80" spans="1:15">
      <c r="A80" s="57"/>
      <c r="B80" s="7"/>
      <c r="C80" s="7"/>
      <c r="D80" s="86"/>
      <c r="E80" s="138"/>
      <c r="F80" s="92"/>
      <c r="G80" s="8"/>
      <c r="H80" s="95"/>
      <c r="I80" s="92"/>
      <c r="J80" s="115"/>
      <c r="K80" s="126"/>
      <c r="O80" t="b">
        <v>0</v>
      </c>
    </row>
    <row r="81" spans="1:15">
      <c r="A81" s="57"/>
      <c r="B81" s="7"/>
      <c r="C81" s="7"/>
      <c r="D81" s="86"/>
      <c r="E81" s="138"/>
      <c r="F81" s="92"/>
      <c r="G81" s="8"/>
      <c r="H81" s="95"/>
      <c r="I81" s="92"/>
      <c r="J81" s="115"/>
      <c r="K81" s="126"/>
      <c r="O81" t="b">
        <v>0</v>
      </c>
    </row>
    <row r="82" spans="1:15">
      <c r="A82" s="57"/>
      <c r="B82" s="7"/>
      <c r="C82" s="7"/>
      <c r="D82" s="86"/>
      <c r="E82" s="138"/>
      <c r="F82" s="92"/>
      <c r="G82" s="8"/>
      <c r="H82" s="95"/>
      <c r="I82" s="92"/>
      <c r="J82" s="115"/>
      <c r="K82" s="126"/>
      <c r="O82" t="b">
        <v>0</v>
      </c>
    </row>
    <row r="83" spans="1:15">
      <c r="A83" s="57"/>
      <c r="B83" s="7"/>
      <c r="C83" s="7"/>
      <c r="D83" s="86"/>
      <c r="E83" s="138"/>
      <c r="F83" s="92"/>
      <c r="G83" s="8"/>
      <c r="H83" s="95"/>
      <c r="I83" s="92"/>
      <c r="J83" s="115"/>
      <c r="K83" s="126"/>
      <c r="O83" t="b">
        <v>0</v>
      </c>
    </row>
    <row r="84" spans="1:15">
      <c r="A84" s="57"/>
      <c r="B84" s="7"/>
      <c r="C84" s="7"/>
      <c r="D84" s="86"/>
      <c r="E84" s="138"/>
      <c r="F84" s="92"/>
      <c r="G84" s="8"/>
      <c r="H84" s="95"/>
      <c r="I84" s="92"/>
      <c r="J84" s="115"/>
      <c r="K84" s="126"/>
      <c r="O84" t="b">
        <v>0</v>
      </c>
    </row>
    <row r="85" spans="1:15">
      <c r="A85" s="57"/>
      <c r="B85" s="7"/>
      <c r="C85" s="7"/>
      <c r="D85" s="86"/>
      <c r="E85" s="138"/>
      <c r="F85" s="92"/>
      <c r="G85" s="8"/>
      <c r="H85" s="95"/>
      <c r="I85" s="92"/>
      <c r="J85" s="115"/>
      <c r="K85" s="126"/>
      <c r="O85" t="b">
        <v>0</v>
      </c>
    </row>
    <row r="86" spans="1:15">
      <c r="A86" s="57"/>
      <c r="B86" s="7"/>
      <c r="C86" s="7"/>
      <c r="D86" s="86"/>
      <c r="E86" s="138"/>
      <c r="F86" s="92"/>
      <c r="G86" s="8"/>
      <c r="H86" s="95"/>
      <c r="I86" s="92"/>
      <c r="J86" s="115"/>
      <c r="K86" s="126"/>
      <c r="O86" t="b">
        <v>0</v>
      </c>
    </row>
    <row r="87" spans="1:15">
      <c r="A87" s="57"/>
      <c r="B87" s="7"/>
      <c r="C87" s="7"/>
      <c r="D87" s="86"/>
      <c r="E87" s="138"/>
      <c r="F87" s="92"/>
      <c r="G87" s="8"/>
      <c r="H87" s="95"/>
      <c r="I87" s="92"/>
      <c r="J87" s="115"/>
      <c r="K87" s="126"/>
      <c r="O87" t="b">
        <v>0</v>
      </c>
    </row>
    <row r="88" spans="1:15">
      <c r="A88" s="57"/>
      <c r="B88" s="7"/>
      <c r="C88" s="7"/>
      <c r="D88" s="86"/>
      <c r="E88" s="138"/>
      <c r="F88" s="92"/>
      <c r="G88" s="8"/>
      <c r="H88" s="95"/>
      <c r="I88" s="92"/>
      <c r="J88" s="115"/>
      <c r="K88" s="126"/>
      <c r="O88" t="b">
        <v>0</v>
      </c>
    </row>
    <row r="89" spans="1:15">
      <c r="A89" s="57"/>
      <c r="B89" s="7"/>
      <c r="C89" s="7"/>
      <c r="D89" s="86"/>
      <c r="E89" s="138"/>
      <c r="F89" s="92"/>
      <c r="G89" s="8"/>
      <c r="H89" s="95"/>
      <c r="I89" s="92"/>
      <c r="J89" s="115"/>
      <c r="K89" s="126"/>
      <c r="O89" t="b">
        <v>0</v>
      </c>
    </row>
    <row r="90" spans="1:15">
      <c r="A90" s="57"/>
      <c r="B90" s="7"/>
      <c r="C90" s="7"/>
      <c r="D90" s="86"/>
      <c r="E90" s="138"/>
      <c r="F90" s="92"/>
      <c r="G90" s="8"/>
      <c r="H90" s="95"/>
      <c r="I90" s="92"/>
      <c r="J90" s="115"/>
      <c r="K90" s="126"/>
      <c r="O90" t="b">
        <v>0</v>
      </c>
    </row>
    <row r="91" spans="1:15">
      <c r="A91" s="57"/>
      <c r="B91" s="7"/>
      <c r="C91" s="7"/>
      <c r="D91" s="86"/>
      <c r="E91" s="138"/>
      <c r="F91" s="92"/>
      <c r="G91" s="8"/>
      <c r="H91" s="95"/>
      <c r="I91" s="92"/>
      <c r="J91" s="115"/>
      <c r="K91" s="126"/>
      <c r="O91" t="b">
        <v>0</v>
      </c>
    </row>
    <row r="92" spans="1:15">
      <c r="A92" s="57"/>
      <c r="B92" s="7"/>
      <c r="C92" s="7"/>
      <c r="D92" s="86"/>
      <c r="E92" s="138"/>
      <c r="F92" s="92"/>
      <c r="G92" s="8"/>
      <c r="H92" s="95"/>
      <c r="I92" s="92"/>
      <c r="J92" s="115"/>
      <c r="K92" s="126"/>
      <c r="O92" t="b">
        <v>0</v>
      </c>
    </row>
    <row r="93" spans="1:15">
      <c r="A93" s="57"/>
      <c r="B93" s="7"/>
      <c r="C93" s="7"/>
      <c r="D93" s="86"/>
      <c r="E93" s="138"/>
      <c r="F93" s="92"/>
      <c r="G93" s="8"/>
      <c r="H93" s="95"/>
      <c r="I93" s="92"/>
      <c r="J93" s="115"/>
      <c r="K93" s="126"/>
      <c r="O93" t="b">
        <v>0</v>
      </c>
    </row>
    <row r="94" spans="1:15">
      <c r="A94" s="57"/>
      <c r="B94" s="7"/>
      <c r="C94" s="7"/>
      <c r="D94" s="86"/>
      <c r="E94" s="138"/>
      <c r="F94" s="92"/>
      <c r="G94" s="8"/>
      <c r="H94" s="95"/>
      <c r="I94" s="92"/>
      <c r="J94" s="115"/>
      <c r="K94" s="126"/>
      <c r="O94" t="b">
        <v>0</v>
      </c>
    </row>
    <row r="95" spans="1:15">
      <c r="A95" s="57"/>
      <c r="B95" s="7"/>
      <c r="C95" s="7"/>
      <c r="D95" s="86"/>
      <c r="E95" s="138"/>
      <c r="F95" s="92"/>
      <c r="G95" s="8"/>
      <c r="H95" s="95"/>
      <c r="I95" s="92"/>
      <c r="J95" s="115"/>
      <c r="K95" s="126"/>
      <c r="O95" t="b">
        <v>0</v>
      </c>
    </row>
    <row r="96" spans="1:15">
      <c r="A96" s="57"/>
      <c r="B96" s="7"/>
      <c r="C96" s="7"/>
      <c r="D96" s="86"/>
      <c r="E96" s="138"/>
      <c r="F96" s="92"/>
      <c r="G96" s="8"/>
      <c r="H96" s="95"/>
      <c r="I96" s="92"/>
      <c r="J96" s="115"/>
      <c r="K96" s="126"/>
      <c r="O96" t="b">
        <v>0</v>
      </c>
    </row>
    <row r="97" spans="1:15">
      <c r="A97" s="57"/>
      <c r="B97" s="7"/>
      <c r="C97" s="7"/>
      <c r="D97" s="86"/>
      <c r="E97" s="138"/>
      <c r="F97" s="92"/>
      <c r="G97" s="8"/>
      <c r="H97" s="95"/>
      <c r="I97" s="92"/>
      <c r="J97" s="115"/>
      <c r="K97" s="126"/>
      <c r="O97" t="b">
        <v>0</v>
      </c>
    </row>
    <row r="98" spans="1:15">
      <c r="A98" s="57"/>
      <c r="B98" s="7"/>
      <c r="C98" s="7"/>
      <c r="D98" s="86"/>
      <c r="E98" s="138"/>
      <c r="F98" s="92"/>
      <c r="G98" s="8"/>
      <c r="H98" s="95"/>
      <c r="I98" s="92"/>
      <c r="J98" s="115"/>
      <c r="K98" s="126"/>
      <c r="O98" t="b">
        <v>0</v>
      </c>
    </row>
    <row r="99" spans="1:15" ht="13.5" thickBot="1">
      <c r="A99" s="58"/>
      <c r="B99" s="65"/>
      <c r="C99" s="106"/>
      <c r="D99" s="87"/>
      <c r="E99" s="139"/>
      <c r="F99" s="93"/>
      <c r="G99" s="134"/>
      <c r="H99" s="96"/>
      <c r="I99" s="93"/>
      <c r="J99" s="116"/>
      <c r="K99" s="127"/>
      <c r="O99" t="b">
        <v>0</v>
      </c>
    </row>
    <row r="100" spans="1:15">
      <c r="J100" s="79">
        <v>84.91</v>
      </c>
    </row>
  </sheetData>
  <mergeCells count="3">
    <mergeCell ref="A1:A2"/>
    <mergeCell ref="B1:F2"/>
    <mergeCell ref="A3:C3"/>
  </mergeCells>
  <conditionalFormatting sqref="A10:C99">
    <cfRule type="expression" dxfId="63" priority="3">
      <formula>AND(NOT($R$3),NOT($O10))</formula>
    </cfRule>
  </conditionalFormatting>
  <conditionalFormatting sqref="D4">
    <cfRule type="expression" dxfId="62" priority="2">
      <formula>$R$4=0</formula>
    </cfRule>
  </conditionalFormatting>
  <conditionalFormatting sqref="E10:E99">
    <cfRule type="cellIs" dxfId="61" priority="1" operator="lessThanOrEqual">
      <formula>$Z$6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162962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Man</cp:lastModifiedBy>
  <cp:revision>86</cp:revision>
  <cp:lastPrinted>2012-09-13T20:42:27Z</cp:lastPrinted>
  <dcterms:created xsi:type="dcterms:W3CDTF">2012-07-11T10:11:14Z</dcterms:created>
  <dcterms:modified xsi:type="dcterms:W3CDTF">2013-12-04T03:18:28Z</dcterms:modified>
</cp:coreProperties>
</file>